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rk\Documents\WORK\MEMBERSHIP\PARTICIPATION\"/>
    </mc:Choice>
  </mc:AlternateContent>
  <xr:revisionPtr revIDLastSave="0" documentId="13_ncr:1_{952BFBA5-3DEF-4789-846F-C0FCFD97C2D3}" xr6:coauthVersionLast="47" xr6:coauthVersionMax="47" xr10:uidLastSave="{00000000-0000-0000-0000-000000000000}"/>
  <bookViews>
    <workbookView xWindow="28680" yWindow="-120" windowWidth="15600" windowHeight="11160" xr2:uid="{B9283633-AA3D-4CD8-AFA8-B1EE5F24EC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52" i="1" l="1"/>
  <c r="L352" i="1"/>
  <c r="O350" i="1"/>
  <c r="M350" i="1"/>
  <c r="O349" i="1"/>
  <c r="M349" i="1"/>
  <c r="O348" i="1"/>
  <c r="M348" i="1"/>
  <c r="O347" i="1"/>
  <c r="M347" i="1"/>
  <c r="O346" i="1"/>
  <c r="M346" i="1"/>
  <c r="O345" i="1"/>
  <c r="M345" i="1"/>
  <c r="O344" i="1"/>
  <c r="M344" i="1"/>
  <c r="O343" i="1"/>
  <c r="M343" i="1"/>
  <c r="O342" i="1"/>
  <c r="M342" i="1"/>
  <c r="O341" i="1"/>
  <c r="M341" i="1"/>
  <c r="O340" i="1"/>
  <c r="M340" i="1"/>
  <c r="O339" i="1"/>
  <c r="M339" i="1"/>
  <c r="O338" i="1"/>
  <c r="M338" i="1"/>
  <c r="O337" i="1"/>
  <c r="M337" i="1"/>
  <c r="O336" i="1"/>
  <c r="M336" i="1"/>
  <c r="O335" i="1"/>
  <c r="M335" i="1"/>
  <c r="O334" i="1"/>
  <c r="M334" i="1"/>
  <c r="O333" i="1"/>
  <c r="M333" i="1"/>
  <c r="O332" i="1"/>
  <c r="M332" i="1"/>
  <c r="O331" i="1"/>
  <c r="M331" i="1"/>
  <c r="O330" i="1"/>
  <c r="M330" i="1"/>
  <c r="O329" i="1"/>
  <c r="M329" i="1"/>
  <c r="O328" i="1"/>
  <c r="M328" i="1"/>
  <c r="O327" i="1"/>
  <c r="M327" i="1"/>
  <c r="O326" i="1"/>
  <c r="M326" i="1"/>
  <c r="O325" i="1"/>
  <c r="M325" i="1"/>
  <c r="O324" i="1"/>
  <c r="M324" i="1"/>
  <c r="O323" i="1"/>
  <c r="M323" i="1"/>
  <c r="O322" i="1"/>
  <c r="M322" i="1"/>
  <c r="O321" i="1"/>
  <c r="M321" i="1"/>
  <c r="O320" i="1"/>
  <c r="M320" i="1"/>
  <c r="O319" i="1"/>
  <c r="M319" i="1"/>
  <c r="O318" i="1"/>
  <c r="M318" i="1"/>
  <c r="O317" i="1"/>
  <c r="M317" i="1"/>
  <c r="O316" i="1"/>
  <c r="M316" i="1"/>
  <c r="O315" i="1"/>
  <c r="M315" i="1"/>
  <c r="O314" i="1"/>
  <c r="M314" i="1"/>
  <c r="O313" i="1"/>
  <c r="M313" i="1"/>
  <c r="O312" i="1"/>
  <c r="M312" i="1"/>
  <c r="O311" i="1"/>
  <c r="M311" i="1"/>
  <c r="O310" i="1"/>
  <c r="M310" i="1"/>
  <c r="O309" i="1"/>
  <c r="M309" i="1"/>
  <c r="O308" i="1"/>
  <c r="M308" i="1"/>
  <c r="O307" i="1"/>
  <c r="M307" i="1"/>
  <c r="O306" i="1"/>
  <c r="M306" i="1"/>
  <c r="O305" i="1"/>
  <c r="M305" i="1"/>
  <c r="O304" i="1"/>
  <c r="M304" i="1"/>
  <c r="O303" i="1"/>
  <c r="M303" i="1"/>
  <c r="O302" i="1"/>
  <c r="M302" i="1"/>
  <c r="O301" i="1"/>
  <c r="M301" i="1"/>
  <c r="O300" i="1"/>
  <c r="M300" i="1"/>
  <c r="O299" i="1"/>
  <c r="M299" i="1"/>
  <c r="O298" i="1"/>
  <c r="M298" i="1"/>
  <c r="O297" i="1"/>
  <c r="M297" i="1"/>
  <c r="O296" i="1"/>
  <c r="M296" i="1"/>
  <c r="O295" i="1"/>
  <c r="M295" i="1"/>
  <c r="O294" i="1"/>
  <c r="M294" i="1"/>
  <c r="O293" i="1"/>
  <c r="M293" i="1"/>
  <c r="O292" i="1"/>
  <c r="M292" i="1"/>
  <c r="O291" i="1"/>
  <c r="M291" i="1"/>
  <c r="O290" i="1"/>
  <c r="M290" i="1"/>
  <c r="O289" i="1"/>
  <c r="M289" i="1"/>
  <c r="O288" i="1"/>
  <c r="M288" i="1"/>
  <c r="O287" i="1"/>
  <c r="M287" i="1"/>
  <c r="O286" i="1"/>
  <c r="M286" i="1"/>
  <c r="O285" i="1"/>
  <c r="M285" i="1"/>
  <c r="O284" i="1"/>
  <c r="M284" i="1"/>
  <c r="O283" i="1"/>
  <c r="M283" i="1"/>
  <c r="O282" i="1"/>
  <c r="M282" i="1"/>
  <c r="O281" i="1"/>
  <c r="M281" i="1"/>
  <c r="O280" i="1"/>
  <c r="M280" i="1"/>
  <c r="O279" i="1"/>
  <c r="M279" i="1"/>
  <c r="O278" i="1"/>
  <c r="M278" i="1"/>
  <c r="O277" i="1"/>
  <c r="M277" i="1"/>
  <c r="O276" i="1"/>
  <c r="M276" i="1"/>
  <c r="O275" i="1"/>
  <c r="M275" i="1"/>
  <c r="O274" i="1"/>
  <c r="M274" i="1"/>
  <c r="O273" i="1"/>
  <c r="M273" i="1"/>
  <c r="O272" i="1"/>
  <c r="M272" i="1"/>
  <c r="O271" i="1"/>
  <c r="M271" i="1"/>
  <c r="O270" i="1"/>
  <c r="M270" i="1"/>
  <c r="O269" i="1"/>
  <c r="M269" i="1"/>
  <c r="O268" i="1"/>
  <c r="M268" i="1"/>
  <c r="O267" i="1"/>
  <c r="M267" i="1"/>
  <c r="O266" i="1"/>
  <c r="M266" i="1"/>
  <c r="O265" i="1"/>
  <c r="M265" i="1"/>
  <c r="O264" i="1"/>
  <c r="M264" i="1"/>
  <c r="O263" i="1"/>
  <c r="M263" i="1"/>
  <c r="O262" i="1"/>
  <c r="M262" i="1"/>
  <c r="O261" i="1"/>
  <c r="M261" i="1"/>
  <c r="O260" i="1"/>
  <c r="M260" i="1"/>
  <c r="O259" i="1"/>
  <c r="M259" i="1"/>
  <c r="O258" i="1"/>
  <c r="M258" i="1"/>
  <c r="O257" i="1"/>
  <c r="M257" i="1"/>
  <c r="O256" i="1"/>
  <c r="M256" i="1"/>
  <c r="O255" i="1"/>
  <c r="M255" i="1"/>
  <c r="O254" i="1"/>
  <c r="M254" i="1"/>
  <c r="O253" i="1"/>
  <c r="M253" i="1"/>
  <c r="O252" i="1"/>
  <c r="M252" i="1"/>
  <c r="O251" i="1"/>
  <c r="M251" i="1"/>
  <c r="O250" i="1"/>
  <c r="M250" i="1"/>
  <c r="O249" i="1"/>
  <c r="M249" i="1"/>
  <c r="O248" i="1"/>
  <c r="M248" i="1"/>
  <c r="O247" i="1"/>
  <c r="M247" i="1"/>
  <c r="O246" i="1"/>
  <c r="M246" i="1"/>
  <c r="O245" i="1"/>
  <c r="M245" i="1"/>
  <c r="O244" i="1"/>
  <c r="M244" i="1"/>
  <c r="O243" i="1"/>
  <c r="M243" i="1"/>
  <c r="O242" i="1"/>
  <c r="M242" i="1"/>
  <c r="O241" i="1"/>
  <c r="M241" i="1"/>
  <c r="O240" i="1"/>
  <c r="M240" i="1"/>
  <c r="O239" i="1"/>
  <c r="M239" i="1"/>
  <c r="O238" i="1"/>
  <c r="M238" i="1"/>
  <c r="O237" i="1"/>
  <c r="M237" i="1"/>
  <c r="O236" i="1"/>
  <c r="M236" i="1"/>
  <c r="O235" i="1"/>
  <c r="M235" i="1"/>
  <c r="O234" i="1"/>
  <c r="M234" i="1"/>
  <c r="O233" i="1"/>
  <c r="M233" i="1"/>
  <c r="O232" i="1"/>
  <c r="M232" i="1"/>
  <c r="O231" i="1"/>
  <c r="M231" i="1"/>
  <c r="O230" i="1"/>
  <c r="M230" i="1"/>
  <c r="O229" i="1"/>
  <c r="M229" i="1"/>
  <c r="O228" i="1"/>
  <c r="M228" i="1"/>
  <c r="O227" i="1"/>
  <c r="M227" i="1"/>
  <c r="O226" i="1"/>
  <c r="M226" i="1"/>
  <c r="O225" i="1"/>
  <c r="M225" i="1"/>
  <c r="O224" i="1"/>
  <c r="M224" i="1"/>
  <c r="O223" i="1"/>
  <c r="M223" i="1"/>
  <c r="O222" i="1"/>
  <c r="M222" i="1"/>
  <c r="O221" i="1"/>
  <c r="M221" i="1"/>
  <c r="O220" i="1"/>
  <c r="M220" i="1"/>
  <c r="O219" i="1"/>
  <c r="M219" i="1"/>
  <c r="O218" i="1"/>
  <c r="M218" i="1"/>
  <c r="O217" i="1"/>
  <c r="M217" i="1"/>
  <c r="O216" i="1"/>
  <c r="M216" i="1"/>
  <c r="O215" i="1"/>
  <c r="M215" i="1"/>
  <c r="O214" i="1"/>
  <c r="M214" i="1"/>
  <c r="O213" i="1"/>
  <c r="M213" i="1"/>
  <c r="O212" i="1"/>
  <c r="M212" i="1"/>
  <c r="O211" i="1"/>
  <c r="M211" i="1"/>
  <c r="O210" i="1"/>
  <c r="M210" i="1"/>
  <c r="O209" i="1"/>
  <c r="M209" i="1"/>
  <c r="O208" i="1"/>
  <c r="M208" i="1"/>
  <c r="O207" i="1"/>
  <c r="M207" i="1"/>
  <c r="O206" i="1"/>
  <c r="M206" i="1"/>
  <c r="O205" i="1"/>
  <c r="M205" i="1"/>
  <c r="O204" i="1"/>
  <c r="M204" i="1"/>
  <c r="O203" i="1"/>
  <c r="M203" i="1"/>
  <c r="O202" i="1"/>
  <c r="M202" i="1"/>
  <c r="O201" i="1"/>
  <c r="M201" i="1"/>
  <c r="O200" i="1"/>
  <c r="M200" i="1"/>
  <c r="O199" i="1"/>
  <c r="M199" i="1"/>
  <c r="O198" i="1"/>
  <c r="M198" i="1"/>
  <c r="O197" i="1"/>
  <c r="M197" i="1"/>
  <c r="O196" i="1"/>
  <c r="M196" i="1"/>
  <c r="O195" i="1"/>
  <c r="M195" i="1"/>
  <c r="O194" i="1"/>
  <c r="M194" i="1"/>
  <c r="O193" i="1"/>
  <c r="M193" i="1"/>
  <c r="O192" i="1"/>
  <c r="M192" i="1"/>
  <c r="O191" i="1"/>
  <c r="M191" i="1"/>
  <c r="O190" i="1"/>
  <c r="M190" i="1"/>
  <c r="O189" i="1"/>
  <c r="M189" i="1"/>
  <c r="O188" i="1"/>
  <c r="M188" i="1"/>
  <c r="O187" i="1"/>
  <c r="M187" i="1"/>
  <c r="O186" i="1"/>
  <c r="M186" i="1"/>
  <c r="O185" i="1"/>
  <c r="M185" i="1"/>
  <c r="O184" i="1"/>
  <c r="M184" i="1"/>
  <c r="O183" i="1"/>
  <c r="M183" i="1"/>
  <c r="O182" i="1"/>
  <c r="M182" i="1"/>
  <c r="O181" i="1"/>
  <c r="M181" i="1"/>
  <c r="O180" i="1"/>
  <c r="M180" i="1"/>
  <c r="O179" i="1"/>
  <c r="M179" i="1"/>
  <c r="O178" i="1"/>
  <c r="M178" i="1"/>
  <c r="O177" i="1"/>
  <c r="M177" i="1"/>
  <c r="O176" i="1"/>
  <c r="M176" i="1"/>
  <c r="O175" i="1"/>
  <c r="M175" i="1"/>
  <c r="O174" i="1"/>
  <c r="M174" i="1"/>
  <c r="O173" i="1"/>
  <c r="M173" i="1"/>
  <c r="O172" i="1"/>
  <c r="M172" i="1"/>
  <c r="O171" i="1"/>
  <c r="M171" i="1"/>
  <c r="O170" i="1"/>
  <c r="M170" i="1"/>
  <c r="O169" i="1"/>
  <c r="M169" i="1"/>
  <c r="O168" i="1"/>
  <c r="M168" i="1"/>
  <c r="O167" i="1"/>
  <c r="M167" i="1"/>
  <c r="O166" i="1"/>
  <c r="M166" i="1"/>
  <c r="O165" i="1"/>
  <c r="M165" i="1"/>
  <c r="O164" i="1"/>
  <c r="M164" i="1"/>
  <c r="O163" i="1"/>
  <c r="M163" i="1"/>
  <c r="O162" i="1"/>
  <c r="M162" i="1"/>
  <c r="O161" i="1"/>
  <c r="M161" i="1"/>
  <c r="O160" i="1"/>
  <c r="M160" i="1"/>
  <c r="O159" i="1"/>
  <c r="M159" i="1"/>
  <c r="O158" i="1"/>
  <c r="M158" i="1"/>
  <c r="O157" i="1"/>
  <c r="M157" i="1"/>
  <c r="O156" i="1"/>
  <c r="M156" i="1"/>
  <c r="O155" i="1"/>
  <c r="M155" i="1"/>
  <c r="O154" i="1"/>
  <c r="M154" i="1"/>
  <c r="O153" i="1"/>
  <c r="M153" i="1"/>
  <c r="O152" i="1"/>
  <c r="M152" i="1"/>
  <c r="O151" i="1"/>
  <c r="M151" i="1"/>
  <c r="O150" i="1"/>
  <c r="M150" i="1"/>
  <c r="O149" i="1"/>
  <c r="M149" i="1"/>
  <c r="O148" i="1"/>
  <c r="M148" i="1"/>
  <c r="O147" i="1"/>
  <c r="M147" i="1"/>
  <c r="O146" i="1"/>
  <c r="M146" i="1"/>
  <c r="O145" i="1"/>
  <c r="M145" i="1"/>
  <c r="O144" i="1"/>
  <c r="M144" i="1"/>
  <c r="O143" i="1"/>
  <c r="M143" i="1"/>
  <c r="O142" i="1"/>
  <c r="M142" i="1"/>
  <c r="O141" i="1"/>
  <c r="M141" i="1"/>
  <c r="O140" i="1"/>
  <c r="M140" i="1"/>
  <c r="O139" i="1"/>
  <c r="M139" i="1"/>
  <c r="O138" i="1"/>
  <c r="M138" i="1"/>
  <c r="O137" i="1"/>
  <c r="M137" i="1"/>
  <c r="O136" i="1"/>
  <c r="M136" i="1"/>
  <c r="O135" i="1"/>
  <c r="M135" i="1"/>
  <c r="O134" i="1"/>
  <c r="M134" i="1"/>
  <c r="O133" i="1"/>
  <c r="M133" i="1"/>
  <c r="O132" i="1"/>
  <c r="M132" i="1"/>
  <c r="O131" i="1"/>
  <c r="M131" i="1"/>
  <c r="O130" i="1"/>
  <c r="M130" i="1"/>
  <c r="O129" i="1"/>
  <c r="M129" i="1"/>
  <c r="O128" i="1"/>
  <c r="M128" i="1"/>
  <c r="O127" i="1"/>
  <c r="M127" i="1"/>
  <c r="O126" i="1"/>
  <c r="M126" i="1"/>
  <c r="O125" i="1"/>
  <c r="M125" i="1"/>
  <c r="O124" i="1"/>
  <c r="M124" i="1"/>
  <c r="O123" i="1"/>
  <c r="M123" i="1"/>
  <c r="O122" i="1"/>
  <c r="M122" i="1"/>
  <c r="O121" i="1"/>
  <c r="M121" i="1"/>
  <c r="O120" i="1"/>
  <c r="M120" i="1"/>
  <c r="O119" i="1"/>
  <c r="M119" i="1"/>
  <c r="O118" i="1"/>
  <c r="M118" i="1"/>
  <c r="O117" i="1"/>
  <c r="M117" i="1"/>
  <c r="O116" i="1"/>
  <c r="M116" i="1"/>
  <c r="O115" i="1"/>
  <c r="M115" i="1"/>
  <c r="O114" i="1"/>
  <c r="M114" i="1"/>
  <c r="O113" i="1"/>
  <c r="M113" i="1"/>
  <c r="O112" i="1"/>
  <c r="M112" i="1"/>
  <c r="O111" i="1"/>
  <c r="M111" i="1"/>
  <c r="O110" i="1"/>
  <c r="M110" i="1"/>
  <c r="O109" i="1"/>
  <c r="M109" i="1"/>
  <c r="O108" i="1"/>
  <c r="M108" i="1"/>
  <c r="O107" i="1"/>
  <c r="M107" i="1"/>
  <c r="O106" i="1"/>
  <c r="M106" i="1"/>
  <c r="O105" i="1"/>
  <c r="M105" i="1"/>
  <c r="O104" i="1"/>
  <c r="M104" i="1"/>
  <c r="O103" i="1"/>
  <c r="M103" i="1"/>
  <c r="O102" i="1"/>
  <c r="M102" i="1"/>
  <c r="O101" i="1"/>
  <c r="M101" i="1"/>
  <c r="O100" i="1"/>
  <c r="M100" i="1"/>
  <c r="O99" i="1"/>
  <c r="M99" i="1"/>
  <c r="O98" i="1"/>
  <c r="M98" i="1"/>
  <c r="O97" i="1"/>
  <c r="M97" i="1"/>
  <c r="O96" i="1"/>
  <c r="M96" i="1"/>
  <c r="O95" i="1"/>
  <c r="M95" i="1"/>
  <c r="O94" i="1"/>
  <c r="M94" i="1"/>
  <c r="O93" i="1"/>
  <c r="M93" i="1"/>
  <c r="O92" i="1"/>
  <c r="M92" i="1"/>
  <c r="O91" i="1"/>
  <c r="M91" i="1"/>
  <c r="O90" i="1"/>
  <c r="M90" i="1"/>
  <c r="O89" i="1"/>
  <c r="M89" i="1"/>
  <c r="O88" i="1"/>
  <c r="M88" i="1"/>
  <c r="O87" i="1"/>
  <c r="M87" i="1"/>
  <c r="O86" i="1"/>
  <c r="M86" i="1"/>
  <c r="O85" i="1"/>
  <c r="M85" i="1"/>
  <c r="O84" i="1"/>
  <c r="M84" i="1"/>
  <c r="O83" i="1"/>
  <c r="M83" i="1"/>
  <c r="O82" i="1"/>
  <c r="M82" i="1"/>
  <c r="O81" i="1"/>
  <c r="M81" i="1"/>
  <c r="O80" i="1"/>
  <c r="M80" i="1"/>
  <c r="O79" i="1"/>
  <c r="M79" i="1"/>
  <c r="O78" i="1"/>
  <c r="M78" i="1"/>
  <c r="O77" i="1"/>
  <c r="M77" i="1"/>
  <c r="O76" i="1"/>
  <c r="M76" i="1"/>
  <c r="O75" i="1"/>
  <c r="M75" i="1"/>
  <c r="O74" i="1"/>
  <c r="M74" i="1"/>
  <c r="O73" i="1"/>
  <c r="M73" i="1"/>
  <c r="O72" i="1"/>
  <c r="M72" i="1"/>
  <c r="O71" i="1"/>
  <c r="M71" i="1"/>
  <c r="O70" i="1"/>
  <c r="M70" i="1"/>
  <c r="O69" i="1"/>
  <c r="M69" i="1"/>
  <c r="O68" i="1"/>
  <c r="M68" i="1"/>
  <c r="O67" i="1"/>
  <c r="M67" i="1"/>
  <c r="O66" i="1"/>
  <c r="M66" i="1"/>
  <c r="O65" i="1"/>
  <c r="M65" i="1"/>
  <c r="O64" i="1"/>
  <c r="M64" i="1"/>
  <c r="O63" i="1"/>
  <c r="M63" i="1"/>
  <c r="O62" i="1"/>
  <c r="M62" i="1"/>
  <c r="O61" i="1"/>
  <c r="M61" i="1"/>
  <c r="O60" i="1"/>
  <c r="M60" i="1"/>
  <c r="O59" i="1"/>
  <c r="M59" i="1"/>
  <c r="O58" i="1"/>
  <c r="M58" i="1"/>
  <c r="O57" i="1"/>
  <c r="M57" i="1"/>
  <c r="O56" i="1"/>
  <c r="M56" i="1"/>
  <c r="O55" i="1"/>
  <c r="M55" i="1"/>
  <c r="O54" i="1"/>
  <c r="M54" i="1"/>
  <c r="O53" i="1"/>
  <c r="M53" i="1"/>
  <c r="O52" i="1"/>
  <c r="M52" i="1"/>
  <c r="O51" i="1"/>
  <c r="M51" i="1"/>
  <c r="O50" i="1"/>
  <c r="M50" i="1"/>
  <c r="O49" i="1"/>
  <c r="M49" i="1"/>
  <c r="O48" i="1"/>
  <c r="M48" i="1"/>
  <c r="O47" i="1"/>
  <c r="M47" i="1"/>
  <c r="O46" i="1"/>
  <c r="M46" i="1"/>
  <c r="O45" i="1"/>
  <c r="M45" i="1"/>
  <c r="O44" i="1"/>
  <c r="M44" i="1"/>
  <c r="O43" i="1"/>
  <c r="M43" i="1"/>
  <c r="O42" i="1"/>
  <c r="M42" i="1"/>
  <c r="O41" i="1"/>
  <c r="M41" i="1"/>
  <c r="O40" i="1"/>
  <c r="M40" i="1"/>
  <c r="O39" i="1"/>
  <c r="M39" i="1"/>
  <c r="O38" i="1"/>
  <c r="M38" i="1"/>
  <c r="O37" i="1"/>
  <c r="M37" i="1"/>
  <c r="O36" i="1"/>
  <c r="M36" i="1"/>
  <c r="O35" i="1"/>
  <c r="M35" i="1"/>
  <c r="O34" i="1"/>
  <c r="M34" i="1"/>
  <c r="O33" i="1"/>
  <c r="M33" i="1"/>
  <c r="O32" i="1"/>
  <c r="M32" i="1"/>
  <c r="O31" i="1"/>
  <c r="M31" i="1"/>
  <c r="O30" i="1"/>
  <c r="M30" i="1"/>
  <c r="O29" i="1"/>
  <c r="M29" i="1"/>
  <c r="O28" i="1"/>
  <c r="M28" i="1"/>
  <c r="O27" i="1"/>
  <c r="M27" i="1"/>
  <c r="O26" i="1"/>
  <c r="M26" i="1"/>
  <c r="O25" i="1"/>
  <c r="M25" i="1"/>
  <c r="O24" i="1"/>
  <c r="M24" i="1"/>
  <c r="O23" i="1"/>
  <c r="M23" i="1"/>
  <c r="O22" i="1"/>
  <c r="M22" i="1"/>
  <c r="O21" i="1"/>
  <c r="M21" i="1"/>
  <c r="O20" i="1"/>
  <c r="M20" i="1"/>
  <c r="O19" i="1"/>
  <c r="M19" i="1"/>
  <c r="O18" i="1"/>
  <c r="M18" i="1"/>
  <c r="O17" i="1"/>
  <c r="M17" i="1"/>
  <c r="O16" i="1"/>
  <c r="M16" i="1"/>
  <c r="O15" i="1"/>
  <c r="M15" i="1"/>
  <c r="O14" i="1"/>
  <c r="M14" i="1"/>
  <c r="O13" i="1"/>
  <c r="M13" i="1"/>
  <c r="O12" i="1"/>
  <c r="M12" i="1"/>
  <c r="O11" i="1"/>
  <c r="M11" i="1"/>
  <c r="O10" i="1"/>
  <c r="M10" i="1"/>
  <c r="O9" i="1"/>
  <c r="O352" i="1" s="1"/>
  <c r="M9" i="1"/>
  <c r="M352" i="1" s="1"/>
</calcChain>
</file>

<file path=xl/sharedStrings.xml><?xml version="1.0" encoding="utf-8"?>
<sst xmlns="http://schemas.openxmlformats.org/spreadsheetml/2006/main" count="700" uniqueCount="464">
  <si>
    <t>Missouri Property Insurance Placement Facility</t>
  </si>
  <si>
    <t>Calendar Year 2026 Participation</t>
  </si>
  <si>
    <t>Based upon 2024 Written Premiums</t>
  </si>
  <si>
    <t xml:space="preserve">NAIC </t>
  </si>
  <si>
    <t>NAIC</t>
  </si>
  <si>
    <t>Habitational</t>
  </si>
  <si>
    <t>Commercial</t>
  </si>
  <si>
    <t xml:space="preserve">Commercial </t>
  </si>
  <si>
    <t>Group</t>
  </si>
  <si>
    <t>Number</t>
  </si>
  <si>
    <t>Company name</t>
  </si>
  <si>
    <t>Premiums</t>
  </si>
  <si>
    <t>Participation</t>
  </si>
  <si>
    <t>0176</t>
  </si>
  <si>
    <t>STATE FARM FIRE AND CASUALTY COMPANY</t>
  </si>
  <si>
    <t>0123</t>
  </si>
  <si>
    <t>SHELTER MUTUAL INSURANCE COMPANY</t>
  </si>
  <si>
    <t>0473</t>
  </si>
  <si>
    <t>AMERICAN FAMILY MUTUAL INSURANCE COMPANY S.I.</t>
  </si>
  <si>
    <t>AMERICAN FAMILY INSURANCE COMPANY</t>
  </si>
  <si>
    <t>3548</t>
  </si>
  <si>
    <t>TRAVELERS PERSONAL INSURANCE COMPANY</t>
  </si>
  <si>
    <t>0514</t>
  </si>
  <si>
    <t>FARM BUREAU TOWN &amp; COUNTRY INSURANCE COMPANY OF MISSOUR</t>
  </si>
  <si>
    <t>0280</t>
  </si>
  <si>
    <t>AUTO OWNERS INSURANCE COMPANY</t>
  </si>
  <si>
    <t>0008</t>
  </si>
  <si>
    <t>ALLSTATE VEHICLE AND PROPERTY INSURANCE COMPANY</t>
  </si>
  <si>
    <t>HOMESITE INSURANCE COMPANY OF THE MIDWEST</t>
  </si>
  <si>
    <t>0069</t>
  </si>
  <si>
    <t>FARMERS INSURANCE EXCHANGE</t>
  </si>
  <si>
    <t>0111</t>
  </si>
  <si>
    <t>SAFECO INSURANCE COMPANY OF AMERICA</t>
  </si>
  <si>
    <t>AMERICAN ECONOMY INSURANCE COMPANY</t>
  </si>
  <si>
    <t>1318</t>
  </si>
  <si>
    <t>AUTO CLUB FAMILY INSURANCE COMPANY</t>
  </si>
  <si>
    <t>0155</t>
  </si>
  <si>
    <t>AMERICAN STRATEGIC INSURANCE CORP</t>
  </si>
  <si>
    <t>0200</t>
  </si>
  <si>
    <t>UNITED SERVICES AUTOMOBILE ASSOCIATION</t>
  </si>
  <si>
    <t>FOREMOST INSURANCE COMPANY GRAND RAPIDS MICHIGAN</t>
  </si>
  <si>
    <t>0361</t>
  </si>
  <si>
    <t>AMERICAN MODERN PROPERTY AND CASUALTY INSURANCE COMPANY</t>
  </si>
  <si>
    <t>USAA CASUALTY INSURANCE COMPANY</t>
  </si>
  <si>
    <t>USAA GENERAL INDEMNITY COMPANY</t>
  </si>
  <si>
    <t>INTEGON INDEMNITY CORPORATION</t>
  </si>
  <si>
    <t>0140</t>
  </si>
  <si>
    <t>NATIONWIDE MUTUAL INSURANCE COMPANY</t>
  </si>
  <si>
    <t>0244</t>
  </si>
  <si>
    <t>CINCINNATI CASUALTY COMPANY THE</t>
  </si>
  <si>
    <t>0000</t>
  </si>
  <si>
    <t>ACUITY A MUTUAL INSURANCE COMPANY</t>
  </si>
  <si>
    <t>NATIONWIDE INSURANCE COMPANY OF AMERICA</t>
  </si>
  <si>
    <t>0019</t>
  </si>
  <si>
    <t>STANDARD GUARANTY INSURANCE COMPANY</t>
  </si>
  <si>
    <t>0050</t>
  </si>
  <si>
    <t>COUNTRY PREFERRED INSURANCE COMPANY</t>
  </si>
  <si>
    <t>TRAVELERS HOME AND MARINE INSURANCE COMPANY THE</t>
  </si>
  <si>
    <t>LIBERTY MUTUAL PERSONAL INSURANCE COMPANY</t>
  </si>
  <si>
    <t>4850</t>
  </si>
  <si>
    <t>ROCK RIDGE INSURANCE COMPANY</t>
  </si>
  <si>
    <t>TRUCK INSURANCE EXCHANGE</t>
  </si>
  <si>
    <t>GARRISON PROPERTY AND CASUALTY INSURANCE COMPANY</t>
  </si>
  <si>
    <t>CINCINNATI INSURANCE COMPANY THE</t>
  </si>
  <si>
    <t>1319</t>
  </si>
  <si>
    <t>LITITZ MUTUAL INSURANCE COMPANY</t>
  </si>
  <si>
    <t>STATE AUTOMOBILE MUTUAL INSURANCE COMPANY</t>
  </si>
  <si>
    <t>0408</t>
  </si>
  <si>
    <t>AMERICAN NATIONAL PROPERTY &amp; CASUALTY COMPANY</t>
  </si>
  <si>
    <t>3098</t>
  </si>
  <si>
    <t>PRIVILEGE UNDERWRITERS RECIPROCAL EXCHANGE</t>
  </si>
  <si>
    <t>0626</t>
  </si>
  <si>
    <t>BANKERS STANDARD INSURANCE COMPANY</t>
  </si>
  <si>
    <t>COUNTRY MUTUAL INSURANCE COMPANY</t>
  </si>
  <si>
    <t>NATIONWIDE GENERAL INSURANCE COMPANY</t>
  </si>
  <si>
    <t>ALLSTATE INDEMNITY COMPANY</t>
  </si>
  <si>
    <t>MID CENTURY INSURANCE COMPANY</t>
  </si>
  <si>
    <t>0012</t>
  </si>
  <si>
    <t>AIG PROPERTY CASUALTY COMPANY</t>
  </si>
  <si>
    <t>4982</t>
  </si>
  <si>
    <t>OBSIDIAN INSURANCE COMPANY</t>
  </si>
  <si>
    <t>NEW HORIZONS INSURANCE COMPANY OF MISSOURI</t>
  </si>
  <si>
    <t>AMERICAN BANKERS INSURANCE COMPANY OF FLORIDA</t>
  </si>
  <si>
    <t>0246</t>
  </si>
  <si>
    <t>PENNSYLVANIA LUMBERMENS MUTUAL INSURANCE COMPANY</t>
  </si>
  <si>
    <t>ALLSTATE PROPERTY AND CASUALTY INSURANCE COMPANY</t>
  </si>
  <si>
    <t>0091</t>
  </si>
  <si>
    <t>TRUMBULL INSURANCE COMPANY</t>
  </si>
  <si>
    <t>5010</t>
  </si>
  <si>
    <t>SPINNAKER INSURANCE COMPANY</t>
  </si>
  <si>
    <t>PENN MILLERS INSURANCE COMPANY</t>
  </si>
  <si>
    <t>FIRE INSURANCE EXCHANGE</t>
  </si>
  <si>
    <t>0028</t>
  </si>
  <si>
    <t>AMICA MUTUAL INSURANCE COMPANY</t>
  </si>
  <si>
    <t>STATE AUTO PROPERTY &amp; CASUALTY INSURANCE COMPANY</t>
  </si>
  <si>
    <t>ALLSTATE INSURANCE COMPANY</t>
  </si>
  <si>
    <t>GREAT NORTHERN INSURANCE COMPANY</t>
  </si>
  <si>
    <t>ECONOMY PREFERRED INSURANCE COMPANY</t>
  </si>
  <si>
    <t>3484</t>
  </si>
  <si>
    <t>TOWER HILL PRIME INSURANCE COMPANY</t>
  </si>
  <si>
    <t>5032</t>
  </si>
  <si>
    <t>LEMONADE INSURANCE COMPANY</t>
  </si>
  <si>
    <t>MADISON MUTUAL INSURANCE COMPANY</t>
  </si>
  <si>
    <t>PROGRESSIVE CASUALTY INSURANCE COMPANY</t>
  </si>
  <si>
    <t>PEERLESS INDEMNITY INSURANCE COMPANY</t>
  </si>
  <si>
    <t>CHUBB NATIONAL INSURANCE COMPANY</t>
  </si>
  <si>
    <t>EXECUTIVE RISK INDEMNITY INC</t>
  </si>
  <si>
    <t>HARTFORD INSURANCE COMPANY OF THE SOUTHEAST</t>
  </si>
  <si>
    <t>AMCO INSURANCE COMPANY</t>
  </si>
  <si>
    <t>0031</t>
  </si>
  <si>
    <t>AMGUARD INSURANCE COMPANY</t>
  </si>
  <si>
    <t>STANDARD FIRE INSURANCE COMPANY</t>
  </si>
  <si>
    <t>INSURANCE COMPANY OF THE STATE OF PENNSYLVANIA</t>
  </si>
  <si>
    <t>AMERICAN HOME ASSURANCE COMPANY</t>
  </si>
  <si>
    <t>CRESTBROOK INSURANCE COMPANY</t>
  </si>
  <si>
    <t>PROPERTY &amp; CASUALTY INSURANCE COMPANY OF HARTFORD</t>
  </si>
  <si>
    <t>HARTFORD INSURANCE COMPANY OF THE MIDWEST</t>
  </si>
  <si>
    <t>HOMESITE INDEMNITY COMPANY</t>
  </si>
  <si>
    <t>BRANCH INSURANCE EXCHANGE</t>
  </si>
  <si>
    <t>FARMERS GROUP PROPERTY AND CASUALTY INSURANCE COMPANY</t>
  </si>
  <si>
    <t>4869</t>
  </si>
  <si>
    <t>STILLWATER INSURANCE COMPANY</t>
  </si>
  <si>
    <t>FARMERS PROPERTY AND CASUALTY INSURANCE COMPANY</t>
  </si>
  <si>
    <t>FEDERATED RURAL ELECTRIC INSURANCE EXCHANGE</t>
  </si>
  <si>
    <t>LIBERTY MUTUAL FIRE INSURANCE COMPANY</t>
  </si>
  <si>
    <t>ENCOMPASS INDEMNITY COMPANY</t>
  </si>
  <si>
    <t>LIBERTY MUTUAL INSURANCE COMPANY</t>
  </si>
  <si>
    <t>LM INSURANCE CORPORATION</t>
  </si>
  <si>
    <t>ALLSTATE NORTH AMERICAN INSURANCE COMPANY</t>
  </si>
  <si>
    <t>VIGILANT INSURANCE COMPANY</t>
  </si>
  <si>
    <t>TWIN CITY FIRE INSURANCE COMPANY</t>
  </si>
  <si>
    <t>HARTFORD UNDERWRITERS INSURANCE COMPANY</t>
  </si>
  <si>
    <t>ESURANCE INSURANCE COMPANY</t>
  </si>
  <si>
    <t>AMERICAN MODERN HOME INSURANCE CO</t>
  </si>
  <si>
    <t>PACIFIC INDEMNITY COMPANY</t>
  </si>
  <si>
    <t>FEDERAL INSURANCE COMPANY</t>
  </si>
  <si>
    <t>5076</t>
  </si>
  <si>
    <t>West Bend Insurance Company</t>
  </si>
  <si>
    <t>0300</t>
  </si>
  <si>
    <t>HORACE MANN INSURANCE COMPANY</t>
  </si>
  <si>
    <t>NATIONAL CASUALTY COMPANY</t>
  </si>
  <si>
    <t>FOREMOST PROPERTY AND CASUALTY INSURANCE COMPANY</t>
  </si>
  <si>
    <t>ECONOMY PREMIER ASSURANCE COMPANY</t>
  </si>
  <si>
    <t>CHUBB INDEMNITY INSURANCE COMPANY</t>
  </si>
  <si>
    <t>4911</t>
  </si>
  <si>
    <t>MIDWEST FAMILY MUTUAL INSURANCE COMPANY</t>
  </si>
  <si>
    <t>0785</t>
  </si>
  <si>
    <t>MARKEL AMERICAN INSURANCE COMPANY</t>
  </si>
  <si>
    <t>5096</t>
  </si>
  <si>
    <t>HOMEOWNERS OF AMERICA INSURANCE COMPANY</t>
  </si>
  <si>
    <t>TEACHERS INSURANCE COMPANY</t>
  </si>
  <si>
    <t>ARMED FORCES INSURANCE EXCHANGE</t>
  </si>
  <si>
    <t>AUTOMOBILE INS CO OF HARTFORD CT</t>
  </si>
  <si>
    <t>TRAVELERS PROPERTY CASUALTY INSURANCE COMPANY</t>
  </si>
  <si>
    <t>0215</t>
  </si>
  <si>
    <t>OLD RELIABLE CASUALTY COMPANY</t>
  </si>
  <si>
    <t>0796</t>
  </si>
  <si>
    <t>PRAETORIAN INSURANCE COMPANY</t>
  </si>
  <si>
    <t>LIBERTY INSURANCE CORPORATION</t>
  </si>
  <si>
    <t>4969</t>
  </si>
  <si>
    <t>TRISURA INSURANCE COMPANY</t>
  </si>
  <si>
    <t>CENTURY-NATIONAL INSURANCE COMPANY</t>
  </si>
  <si>
    <t>5000</t>
  </si>
  <si>
    <t>VAULT RECIPROCAL EXCHANGE</t>
  </si>
  <si>
    <t>HAULERS INSURANCE COMPANY INC</t>
  </si>
  <si>
    <t>4670</t>
  </si>
  <si>
    <t>STARR INDEMNITY &amp; LIABILITY COMPANY</t>
  </si>
  <si>
    <t>0303</t>
  </si>
  <si>
    <t>GUIDEONE SPECIALTY INSURANCE COMPANY</t>
  </si>
  <si>
    <t>COLONY SPECIALTY INSURANCE COMPANY</t>
  </si>
  <si>
    <t>AMERICAN FAMILY CONNECT PROPERTY AND CASUALTY INSURANCE</t>
  </si>
  <si>
    <t>0228</t>
  </si>
  <si>
    <t>WESTFIELD INSURANCE COMPANY</t>
  </si>
  <si>
    <t>4718</t>
  </si>
  <si>
    <t>LYNDON SOUTHERN INSURANCE COMPANY</t>
  </si>
  <si>
    <t>NATIONAL UNION FIRE INSURANCE COMPANY OF PITTSBURG PA</t>
  </si>
  <si>
    <t>TRAVELERS INDEMNITY COMPANY OF AMERICA</t>
  </si>
  <si>
    <t>TOGGLE INSURANCE COMPANY</t>
  </si>
  <si>
    <t>0572</t>
  </si>
  <si>
    <t>STAR INSURANCE COMPANY</t>
  </si>
  <si>
    <t>MARKEL INSURANCE COMPANY</t>
  </si>
  <si>
    <t>SHELTER GENERAL INSURANCE COMPANY</t>
  </si>
  <si>
    <t>0518</t>
  </si>
  <si>
    <t>Grinnell Mutual Reinsurance Company, SI</t>
  </si>
  <si>
    <t>0096</t>
  </si>
  <si>
    <t>SECURA SUPREME INSURANCE COMPANY</t>
  </si>
  <si>
    <t>GUIDEONE INSURANCE COMPANY</t>
  </si>
  <si>
    <t>GRANITE STATE INSURANCE COMPANY</t>
  </si>
  <si>
    <t>WESTCHESTER FIRE INSURANCE COMPANY</t>
  </si>
  <si>
    <t>NEW HAMPSHIRE INSURANCE COMPANY</t>
  </si>
  <si>
    <t>PACIFIC EMPLOYERS INSURANCE COMPANY</t>
  </si>
  <si>
    <t>TRADERS INSURANCE COMPANY</t>
  </si>
  <si>
    <t>INTEGON NATIONAL INSURANCE COMPANY</t>
  </si>
  <si>
    <t>PHILADELPHIA INDEMNITY INSURANCE COMPANY</t>
  </si>
  <si>
    <t>4991</t>
  </si>
  <si>
    <t>ROOT INSURANCE COMPANY</t>
  </si>
  <si>
    <t>ESURANCE PROPERTY &amp; CASUALTY INSURANCE COMPANY</t>
  </si>
  <si>
    <t>HARTFORD FIRE INSURANCE COMPANY</t>
  </si>
  <si>
    <t>AMERICAN SECURITY INSURANCE COMPANY</t>
  </si>
  <si>
    <t>0079</t>
  </si>
  <si>
    <t>MOTORS INSURANCE CORPORATION</t>
  </si>
  <si>
    <t>4666</t>
  </si>
  <si>
    <t>HISCOX INSURANCE COMPANY INC</t>
  </si>
  <si>
    <t>0256</t>
  </si>
  <si>
    <t>NEW YORK MARINE &amp; GENERAL INSURANCE COMPANY</t>
  </si>
  <si>
    <t>CLEAR BLUE INSURANCE COMPANY</t>
  </si>
  <si>
    <t>INDEPENDENT MUTUAL FIRE INSURANCE COMPANY</t>
  </si>
  <si>
    <t>CIMARRON INSURANCE COMPANY INC</t>
  </si>
  <si>
    <t>0065</t>
  </si>
  <si>
    <t>AFFILIATED FM INSURANCE COMPANY</t>
  </si>
  <si>
    <t>HARTFORD CASUALTY INSURANCE CO</t>
  </si>
  <si>
    <t>4980</t>
  </si>
  <si>
    <t>AMERICAN SUMMIT INSURANCE COMPANY</t>
  </si>
  <si>
    <t>GUIDEONE ELITE INSURANCE COMPANY</t>
  </si>
  <si>
    <t>ENCOMPASS INSURANCE COMPANY OF AMERICA</t>
  </si>
  <si>
    <t>0098</t>
  </si>
  <si>
    <t>ACADIA INSURANCE COMPANY</t>
  </si>
  <si>
    <t>STATE NATIONAL INSURANCE COMPANY INC</t>
  </si>
  <si>
    <t>0088</t>
  </si>
  <si>
    <t>MASSACHUSETTS BAY INSURANCE COMPANY</t>
  </si>
  <si>
    <t>SECURA INSURANCE COMPANY</t>
  </si>
  <si>
    <t>5065</t>
  </si>
  <si>
    <t>SUTTON NATIONAL INSURANCE COMPANY</t>
  </si>
  <si>
    <t>AMERICAN NATIONAL GENERAL INSURANCE COMPANY</t>
  </si>
  <si>
    <t>HANOVER INSURANCE COMPANY THE</t>
  </si>
  <si>
    <t>0306</t>
  </si>
  <si>
    <t>CUMIS INSURANCE SOCIETY INC</t>
  </si>
  <si>
    <t>4727</t>
  </si>
  <si>
    <t>FIRST CHICAGO INSURANCE COMPANY</t>
  </si>
  <si>
    <t>MERIDIAN SECURITY INSURANCE COMPANY</t>
  </si>
  <si>
    <t>3362</t>
  </si>
  <si>
    <t>FIRST ACCEPTANCE INSURANCE COMPANY INC</t>
  </si>
  <si>
    <t>0212</t>
  </si>
  <si>
    <t>ZURICH AMERICAN INSURANCE COMPANY</t>
  </si>
  <si>
    <t>FACTORY MUTUAL INSURANCE COMPANY</t>
  </si>
  <si>
    <t>OWNERS INSURANCE COMPANY</t>
  </si>
  <si>
    <t>TRAVELERS PROPERTY CASUALTY COMPANY OF AMERICA</t>
  </si>
  <si>
    <t>TRAVELERS INDEMNITY COMPANY</t>
  </si>
  <si>
    <t>NATIONWIDE AGRIBUSINESS INSURANCE COMPANY</t>
  </si>
  <si>
    <t>4851</t>
  </si>
  <si>
    <t>CHURCH MUTUAL INSURANCE COMPANY S.I.</t>
  </si>
  <si>
    <t>BROTHERHOOD MUTUAL INSURANCE CO</t>
  </si>
  <si>
    <t>3219</t>
  </si>
  <si>
    <t>SOMPO AMERICA INSURANCE COMPANY</t>
  </si>
  <si>
    <t>0007</t>
  </si>
  <si>
    <t>FEDERATED MUTUAL INSURANCE COMPANY</t>
  </si>
  <si>
    <t>0218</t>
  </si>
  <si>
    <t>CONTINENTAL CASUALTY COMPANY</t>
  </si>
  <si>
    <t>PHOENIX INSURANCE COMPANY THE</t>
  </si>
  <si>
    <t>OHIO SECURITY INSURANCE COMPANY</t>
  </si>
  <si>
    <t>0968</t>
  </si>
  <si>
    <t>XL INSURANCE AMERICA INC</t>
  </si>
  <si>
    <t>CHARTER OAK FIRE INSURANCE CO THE</t>
  </si>
  <si>
    <t>0761</t>
  </si>
  <si>
    <t>FIREMANS FUND INSURANCE COMPANY</t>
  </si>
  <si>
    <t>0807</t>
  </si>
  <si>
    <t>COLUMBIA MUTUAL INSURANCE COMPANY</t>
  </si>
  <si>
    <t>ACE AMERICAN INSURANCE COMPANY</t>
  </si>
  <si>
    <t>FIDELITY AND GUARANTY INSURANCE COMPANY</t>
  </si>
  <si>
    <t>0242</t>
  </si>
  <si>
    <t>SELECTIVE INSURANCE COMPANY OF SOUTH CAROLINA</t>
  </si>
  <si>
    <t>0517</t>
  </si>
  <si>
    <t>HDI GLOBAL INSURANCE COMPANY</t>
  </si>
  <si>
    <t>0248</t>
  </si>
  <si>
    <t>UNITED FIRE AND CASUALTY COMPANY</t>
  </si>
  <si>
    <t>ASSOCIATION CASUALTY INSURANCE COMPANY</t>
  </si>
  <si>
    <t>MIDVALE INDEMNITY COMPANY</t>
  </si>
  <si>
    <t>SELECTIVE INSURANCE COMPANY OF AMERICA</t>
  </si>
  <si>
    <t>0181</t>
  </si>
  <si>
    <t>SWISS RE CORPORATE SOLUTIONS ELITE INSURANCE CORPORATIO</t>
  </si>
  <si>
    <t>BERKSHIRE HATHAWAY HOMESTATE INSURANCE COMPANY</t>
  </si>
  <si>
    <t>EMPLOYERS INSURANCE COMPANY OF WAUSAU</t>
  </si>
  <si>
    <t>NATIONWIDE ASSURANCE COMPANY</t>
  </si>
  <si>
    <t>0169</t>
  </si>
  <si>
    <t>SENTRY INSURANCE COMPANY</t>
  </si>
  <si>
    <t>UNITED STATES LIABILITY INSURANCE COMPANY</t>
  </si>
  <si>
    <t>AMERICAN GUARANTEE &amp; LIABLITY INSURANCE COMPANY</t>
  </si>
  <si>
    <t>3407</t>
  </si>
  <si>
    <t>ILLINOIS CASUALTY COMPANY</t>
  </si>
  <si>
    <t>TRAVELERS CASUALTY INSURANCE COMPANY OF AMERICA</t>
  </si>
  <si>
    <t>UNION INSURANCE COMPANY</t>
  </si>
  <si>
    <t>4761</t>
  </si>
  <si>
    <t>EVERETT CASH MUTUAL INSURANCE CO.</t>
  </si>
  <si>
    <t>CINCINNATI INDEMNITY COMPANY INC</t>
  </si>
  <si>
    <t>ST PAUL FIRE &amp; MARINE INSURANCE COMPANY</t>
  </si>
  <si>
    <t>SENTINEL INSURANCE COMPANY LTD</t>
  </si>
  <si>
    <t>0062</t>
  </si>
  <si>
    <t>EMPLOYERS MUTUAL CASUALTY COMPANY</t>
  </si>
  <si>
    <t>FEDERATED SERVICE INSURANCE COMPANY</t>
  </si>
  <si>
    <t>4715</t>
  </si>
  <si>
    <t>MITSUI SUMITOMO INSURANCE COMPANY OF AMERICA</t>
  </si>
  <si>
    <t>FEDERATED RESERVE INSURANCE COMPANY</t>
  </si>
  <si>
    <t>GENERAL CASUALTY COMPANY OF WISCONSIN</t>
  </si>
  <si>
    <t>0474</t>
  </si>
  <si>
    <t>FCCI INSURANCE COMPANY</t>
  </si>
  <si>
    <t>SELECTIVE INSURANCE COMPANY OF THE SOUTHEAST</t>
  </si>
  <si>
    <t>TRAVELERS INDEMNITY COMPANY OF CONNECTICUT</t>
  </si>
  <si>
    <t>TRANSPORTATION INSURANCE COMPANY</t>
  </si>
  <si>
    <t>CONTINENTAL WESTERN INSURANCE COMPANY</t>
  </si>
  <si>
    <t>TRIANGLE INSURANCE COMPANY INC</t>
  </si>
  <si>
    <t>INDEMNITY INSURANCE COMPANY OF NORTH AMERICA</t>
  </si>
  <si>
    <t>AMERICAN CASUALTY COMPANY OF READING PENNSYLVANIA</t>
  </si>
  <si>
    <t>VERLAN FIRE INSURANCE COMPANY</t>
  </si>
  <si>
    <t>4904</t>
  </si>
  <si>
    <t>ATLANTIC SPECIALTY INSURANCE COMPANY</t>
  </si>
  <si>
    <t>AMERICAN RELIABLE INSURANCE COMPANY</t>
  </si>
  <si>
    <t>1279</t>
  </si>
  <si>
    <t>ARCH INSURANCE COMPANY</t>
  </si>
  <si>
    <t>EMCASCO INSURANCE COMPANY</t>
  </si>
  <si>
    <t>VALLEY FORGE INSURANCE COMPANY</t>
  </si>
  <si>
    <t>2538</t>
  </si>
  <si>
    <t>WESCO INSURANCE COMPANY</t>
  </si>
  <si>
    <t>U S SPECIALTY INSURANCE COMPANY</t>
  </si>
  <si>
    <t>ADDISON INSURANCE COMPANY</t>
  </si>
  <si>
    <t>RSUI INDEMNITY COMPANY</t>
  </si>
  <si>
    <t>BERKSHIRE HATHAWAY DIRECT INSURANCE COMPANY</t>
  </si>
  <si>
    <t>ACE PROPERTY AND CASUALTY INSURANCE COMPANY</t>
  </si>
  <si>
    <t>OHIO CASUALTY INSURANCE COMPANY</t>
  </si>
  <si>
    <t>0775</t>
  </si>
  <si>
    <t>PHARMACISTS MUTUAL INSURANCE COMPANY</t>
  </si>
  <si>
    <t>ALLIANZ GLOBAL RISKS US INSURANCE COMPANY</t>
  </si>
  <si>
    <t>0084</t>
  </si>
  <si>
    <t>GREAT AMERICAN INSURANCE COMPANY</t>
  </si>
  <si>
    <t>0124</t>
  </si>
  <si>
    <t>AMERISURE INSURANCE COMPANY</t>
  </si>
  <si>
    <t>KEYSTONE NATIONAL INSURANCE COMPANY</t>
  </si>
  <si>
    <t>WEST AMERICAN INSURANCE COMPANY</t>
  </si>
  <si>
    <t>AMERICAN FIRE &amp; CASUALTY COMPANY</t>
  </si>
  <si>
    <t>COLUMBIA NATIONAL INSURANCE COMPANY</t>
  </si>
  <si>
    <t>5087</t>
  </si>
  <si>
    <t>MGT Insurance Company</t>
  </si>
  <si>
    <t>0920</t>
  </si>
  <si>
    <t>DIAMOND STATE INSURANCE COMPANY</t>
  </si>
  <si>
    <t>AMERISURE MUTUAL INSURANCE COMPANY</t>
  </si>
  <si>
    <t>STARNET INSURANCE COMPANY</t>
  </si>
  <si>
    <t>FIREMENS INSURANCE COMPANY OF WASHINGTON DC</t>
  </si>
  <si>
    <t>INTREPID INSURANCE COMPANY</t>
  </si>
  <si>
    <t>4359</t>
  </si>
  <si>
    <t>HOUSING AUTHORITY PROPERTY INSURANCE A MUTUAL COMPANY</t>
  </si>
  <si>
    <t>3494</t>
  </si>
  <si>
    <t>FALLS LAKE NATIONAL INSURANCE COMPANY</t>
  </si>
  <si>
    <t>CONTINENTAL INSURANCE COMPANY THE</t>
  </si>
  <si>
    <t>NATIONAL TRUST INSURANCE COMPANY</t>
  </si>
  <si>
    <t>0158</t>
  </si>
  <si>
    <t>The North River Insurance Company</t>
  </si>
  <si>
    <t>3416</t>
  </si>
  <si>
    <t>AXIS INSURANCE COMPANY</t>
  </si>
  <si>
    <t>BERKSHIRE HATHAWAY SPECIALTY INSURANCE COMPANY</t>
  </si>
  <si>
    <t>SENTRY SELECT INSURANCE COMPANY</t>
  </si>
  <si>
    <t>AMERICAN ALTERNATIVE INSURANCE CORPORATION</t>
  </si>
  <si>
    <t>TOKIO MARINE AMERICA INSURANCE COMPANY</t>
  </si>
  <si>
    <t>CITIZENS INSURANCE COMPANY OF AMERICA</t>
  </si>
  <si>
    <t>ST PAUL GUARDIAN INSURANCE COMPANY</t>
  </si>
  <si>
    <t>UNION INSURANCE COMPANY OF PROVIDENCE</t>
  </si>
  <si>
    <t>MONROE GUARANTY INSURANCE COMPANY</t>
  </si>
  <si>
    <t>AGCS MARINE INSURANCE COMPANY</t>
  </si>
  <si>
    <t>DEPOSITORS INSURANCE COMPANY</t>
  </si>
  <si>
    <t>NATIONAL FIRE INSURANCE COMPANY OF HARTFORD</t>
  </si>
  <si>
    <t>EMC PROPERTY &amp; CASUALTY COMPANY</t>
  </si>
  <si>
    <t>NAVIGATORS INSURANCE COMPANY</t>
  </si>
  <si>
    <t>0150</t>
  </si>
  <si>
    <t>MANUFACTURERS ALLIANCE INSURANCE COMPANY</t>
  </si>
  <si>
    <t>4997</t>
  </si>
  <si>
    <t>ACCELERANT NATIONAL INSURANCE COMPANY</t>
  </si>
  <si>
    <t>UNITED STATES FIRE INSURANCE COMPANY</t>
  </si>
  <si>
    <t>BERKLEY NATIONAL INSURANCE COMPANY</t>
  </si>
  <si>
    <t>AMERICAN SOUTHERN HOME INSURANCE COMPANY</t>
  </si>
  <si>
    <t>NEXT INSURANCE US COMPANY</t>
  </si>
  <si>
    <t>5077</t>
  </si>
  <si>
    <t>ACCREDITED SURETY AND CASUALTY COMPANY INC</t>
  </si>
  <si>
    <t>0225</t>
  </si>
  <si>
    <t>TRANSGUARD INSURANCE COMPANY OF AMERICA INC</t>
  </si>
  <si>
    <t>ALLMERICA FINANCIAL BENEFIT INSURANCE COMPANY</t>
  </si>
  <si>
    <t>TRI STATE INSURANCE COMPANY OF MINNESOTA</t>
  </si>
  <si>
    <t>5020</t>
  </si>
  <si>
    <t>UNIVERSAL FIRE &amp; CASUALTY INSURANCE COMPANY</t>
  </si>
  <si>
    <t>BITCO GENERAL INSURANCE CORPORATION</t>
  </si>
  <si>
    <t>4889</t>
  </si>
  <si>
    <t>JEWELERS MUTUAL INSURANCE COMPANY SI</t>
  </si>
  <si>
    <t>FARMINGTON CASUALTY COMPANY</t>
  </si>
  <si>
    <t>SWISS RE CORPORATE SOLUTIONS AMERICA INSURANCE CORPORAT</t>
  </si>
  <si>
    <t>GREAT AMERICAN ALLIANCE INSURANCE COMPANY</t>
  </si>
  <si>
    <t>ARGONAUT INSURANCE COMPANY</t>
  </si>
  <si>
    <t>GLENCAR INSURANCE COMPANY</t>
  </si>
  <si>
    <t>XL SPECIALTY INSURANCE COMPANY</t>
  </si>
  <si>
    <t>MIDDLESEX INSURANCE COMPANY</t>
  </si>
  <si>
    <t>ACE FIRE UNDERWRITERS INSURANCE COMPANY</t>
  </si>
  <si>
    <t>REGENT INSURANCE COMPANY</t>
  </si>
  <si>
    <t>NOVA CASUALTY COMPANY</t>
  </si>
  <si>
    <t>TECHNOLOGY INSURANCE COMPANY</t>
  </si>
  <si>
    <t>AMERICAN FAMILY HOME INSURANCE COMPANY</t>
  </si>
  <si>
    <t>AMERISURE PARTNERS INSURANCE COMPANY</t>
  </si>
  <si>
    <t>ENDURANCE AMERICAN INSURANCE COMPANY</t>
  </si>
  <si>
    <t>GREAT AMERICAN INSURANCE COMPANY OF NEW YORK</t>
  </si>
  <si>
    <t>1120</t>
  </si>
  <si>
    <t>EVEREST NATIONAL INSURANCE COMPANY</t>
  </si>
  <si>
    <t>GENERAL INSURANCE COMPANY OF AMERICA</t>
  </si>
  <si>
    <t>RURAL TRUST INSURANCE COMPANY</t>
  </si>
  <si>
    <t>HARLEYSVILLE INSURANCE COMPANY</t>
  </si>
  <si>
    <t>GREAT AMERICAN ASSURANCE COMPANY</t>
  </si>
  <si>
    <t>VANLINER INSURANCE COMPANY</t>
  </si>
  <si>
    <t>HANOVER AMERICAN INSURANCE COMPANY THE</t>
  </si>
  <si>
    <t>AMERICAN ZURICH INSURANCE COMPANY</t>
  </si>
  <si>
    <t>BERKLEY REGIONAL INSURANCE COMPANY</t>
  </si>
  <si>
    <t>HOUSING ENTERPRISE INSURANCE COMPANY INC</t>
  </si>
  <si>
    <t>ST PAUL MERCURY INSURANCE COMPANY</t>
  </si>
  <si>
    <t>MITSUI SUMITOMO INSURANCE USA INC</t>
  </si>
  <si>
    <t>The Fidelity and Deposit Company of Maryland</t>
  </si>
  <si>
    <t>4973</t>
  </si>
  <si>
    <t>SOUTHERN PIONEER PROPERTY AND CASUALTY INSURANCE COMPAN</t>
  </si>
  <si>
    <t>0783</t>
  </si>
  <si>
    <t>RLI INSURANCE COMPANY</t>
  </si>
  <si>
    <t>CRUM &amp; FORSTER INDEMNITY COMPANY</t>
  </si>
  <si>
    <t>U.S. INSURANCE COMPANY OF AMERICA</t>
  </si>
  <si>
    <t>4935</t>
  </si>
  <si>
    <t>NATIONAL AMERICAN INSURANCE COMPANY</t>
  </si>
  <si>
    <t>SENECA INSURANCE COMPANY INC</t>
  </si>
  <si>
    <t>BITCO NATIONAL INSURANCE COMPANY</t>
  </si>
  <si>
    <t>4734</t>
  </si>
  <si>
    <t>ASPEN AMERICAN INSURANCE COMPANY</t>
  </si>
  <si>
    <t>4908</t>
  </si>
  <si>
    <t>ASCOT INSURANCE COMPANY</t>
  </si>
  <si>
    <t>SOMPO AMERICA FIRE &amp; MARINE INSURANCE COMPANY</t>
  </si>
  <si>
    <t>4886</t>
  </si>
  <si>
    <t>BENCHMARK INSURANCE COMPANY</t>
  </si>
  <si>
    <t>SECURITY NATIONAL INSURANCE COMPANY</t>
  </si>
  <si>
    <t>PENNSYLVANIA MANUFACTURERS ASSOCIATION INSURANCE COMPAN</t>
  </si>
  <si>
    <t>0201</t>
  </si>
  <si>
    <t>UTICA MUTUAL INSURANCE COMPANY</t>
  </si>
  <si>
    <t>AMTRUST INSURANCE COMPANY</t>
  </si>
  <si>
    <t>AUSTIN MUTUAL INSURANCE COMPANY</t>
  </si>
  <si>
    <t>NATIONAL INTERSTATE INSURANCE COMPANY</t>
  </si>
  <si>
    <t>PENNSYLVANIA MANUFACTURERS INDEMNITY COMPANY</t>
  </si>
  <si>
    <t>ALLIED INSURANCE COMPANY OF AMERICA</t>
  </si>
  <si>
    <t>ZURICH AMERICAN INSURANCE COMPANY OF ILLINOIS</t>
  </si>
  <si>
    <t>AMERICAN AUTOMOBILE INSURANCE COMPANY</t>
  </si>
  <si>
    <t>GREAT DIVIDE INSURANCE COMPANY</t>
  </si>
  <si>
    <t>VANTAPRO SPECIALTY INSURANCE COMPANY</t>
  </si>
  <si>
    <t>4381</t>
  </si>
  <si>
    <t>IMPERIUM INSURANCE COMPANY</t>
  </si>
  <si>
    <t>ADMIRAL INDEMNITY COMPANY</t>
  </si>
  <si>
    <t>WESTFIELD NATIONAL INSURANCE COMPANY</t>
  </si>
  <si>
    <t>GREAT AMERICAN SPIRIT INSURANCE COMPANY</t>
  </si>
  <si>
    <t>RIVERPORT INSURANCE COMPANY</t>
  </si>
  <si>
    <t>ALLIED WORLD INSURANCE COMPANY</t>
  </si>
  <si>
    <t>OBI NATIONAL INSURANCE COMPANY</t>
  </si>
  <si>
    <t>0271</t>
  </si>
  <si>
    <t>PENNSYLVANIA NATIONAL MUTUAL CASUALTY INSURANCE COMPANY</t>
  </si>
  <si>
    <t>T.H.E. INSURANCE COMPANY</t>
  </si>
  <si>
    <t>5034</t>
  </si>
  <si>
    <t>LIO INSURANCE COMPANY</t>
  </si>
  <si>
    <t>ALLIED PROPERTY &amp; CASUALTY INSURANCE COMPANY</t>
  </si>
  <si>
    <t>FIRST LIBERTY INSURANCE CORP THE</t>
  </si>
  <si>
    <t>CHICAGO INSURANCE COMPANY</t>
  </si>
  <si>
    <t>ALLIED WORLD SPECIALTY INSURANCE COMPANY</t>
  </si>
  <si>
    <t>1248</t>
  </si>
  <si>
    <t>EVERSPAN INSURANCE COMPANY</t>
  </si>
  <si>
    <t>ILLINOIS NATIONAL INSURANCE COMPANY</t>
  </si>
  <si>
    <t>GREENWICH INSURANCE COMPANY</t>
  </si>
  <si>
    <t>PENN AMERICA INSURANCE COMPANY</t>
  </si>
  <si>
    <t>Argonaut Great Central Insurance Company</t>
  </si>
  <si>
    <t>FLORISTS' MUTUAL INSURANCE COMPANY</t>
  </si>
  <si>
    <t>BERKLEY INSURANCE COMPANY</t>
  </si>
  <si>
    <t>NATIONAL LIABILITY &amp; FIRE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</si>
</sst>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38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53F47-02AF-442E-A586-1D7DE4118A35}">
  <dimension ref="B2:O352"/>
  <sheetViews>
    <sheetView tabSelected="1" topLeftCell="C328" workbookViewId="0">
      <selection activeCell="J18" sqref="J18"/>
    </sheetView>
  </sheetViews>
  <sheetFormatPr defaultRowHeight="15" x14ac:dyDescent="0.25"/>
  <cols>
    <col min="12" max="12" width="13.5703125" customWidth="1"/>
    <col min="13" max="13" width="11.85546875" customWidth="1"/>
    <col min="14" max="14" width="13.5703125" customWidth="1"/>
    <col min="15" max="15" width="12" customWidth="1"/>
  </cols>
  <sheetData>
    <row r="2" spans="2:15" x14ac:dyDescent="0.25">
      <c r="D2" s="1" t="s">
        <v>0</v>
      </c>
      <c r="E2" s="1"/>
      <c r="F2" s="1"/>
      <c r="G2" s="1"/>
      <c r="H2" s="1"/>
    </row>
    <row r="3" spans="2:15" x14ac:dyDescent="0.25">
      <c r="D3" s="1" t="s">
        <v>1</v>
      </c>
      <c r="E3" s="1"/>
      <c r="F3" s="1"/>
      <c r="G3" s="1"/>
      <c r="H3" s="1"/>
    </row>
    <row r="4" spans="2:15" x14ac:dyDescent="0.25">
      <c r="D4" s="1" t="s">
        <v>2</v>
      </c>
      <c r="E4" s="1"/>
      <c r="F4" s="1"/>
      <c r="G4" s="1"/>
      <c r="H4" s="1"/>
    </row>
    <row r="6" spans="2:15" x14ac:dyDescent="0.25">
      <c r="B6" s="1" t="s">
        <v>3</v>
      </c>
      <c r="C6" s="1" t="s">
        <v>4</v>
      </c>
      <c r="D6" s="1"/>
      <c r="E6" s="1"/>
      <c r="F6" s="1"/>
      <c r="G6" s="1"/>
      <c r="H6" s="1"/>
      <c r="I6" s="1"/>
      <c r="J6" s="1"/>
      <c r="K6" s="1"/>
      <c r="L6" s="1" t="s">
        <v>5</v>
      </c>
      <c r="M6" s="1" t="s">
        <v>5</v>
      </c>
      <c r="N6" s="1" t="s">
        <v>6</v>
      </c>
      <c r="O6" s="1" t="s">
        <v>7</v>
      </c>
    </row>
    <row r="7" spans="2:15" x14ac:dyDescent="0.25">
      <c r="B7" s="1" t="s">
        <v>8</v>
      </c>
      <c r="C7" s="1" t="s">
        <v>9</v>
      </c>
      <c r="D7" s="1" t="s">
        <v>10</v>
      </c>
      <c r="E7" s="1"/>
      <c r="F7" s="1"/>
      <c r="G7" s="1"/>
      <c r="H7" s="1"/>
      <c r="I7" s="1"/>
      <c r="J7" s="1"/>
      <c r="K7" s="1"/>
      <c r="L7" s="1" t="s">
        <v>11</v>
      </c>
      <c r="M7" s="1" t="s">
        <v>12</v>
      </c>
      <c r="N7" s="1" t="s">
        <v>11</v>
      </c>
      <c r="O7" s="1" t="s">
        <v>12</v>
      </c>
    </row>
    <row r="9" spans="2:15" x14ac:dyDescent="0.25">
      <c r="B9" t="s">
        <v>13</v>
      </c>
      <c r="C9">
        <v>25143</v>
      </c>
      <c r="D9" t="s">
        <v>14</v>
      </c>
      <c r="L9" s="2">
        <v>551590936.64999998</v>
      </c>
      <c r="M9" s="3">
        <f t="shared" ref="M9:M72" si="0">L9/L$352</f>
        <v>0.2270290197573448</v>
      </c>
      <c r="N9" s="2">
        <v>86924661.450000003</v>
      </c>
      <c r="O9" s="3">
        <f t="shared" ref="O9:O72" si="1">N9/N$352</f>
        <v>5.9473516822375644E-2</v>
      </c>
    </row>
    <row r="10" spans="2:15" x14ac:dyDescent="0.25">
      <c r="B10" t="s">
        <v>15</v>
      </c>
      <c r="C10">
        <v>23388</v>
      </c>
      <c r="D10" t="s">
        <v>16</v>
      </c>
      <c r="L10" s="2">
        <v>168040641.10000002</v>
      </c>
      <c r="M10" s="3">
        <f t="shared" si="0"/>
        <v>6.9163757947197937E-2</v>
      </c>
      <c r="N10" s="2">
        <v>47302253.850000001</v>
      </c>
      <c r="O10" s="3">
        <f t="shared" si="1"/>
        <v>3.2364018946481131E-2</v>
      </c>
    </row>
    <row r="11" spans="2:15" x14ac:dyDescent="0.25">
      <c r="B11" t="s">
        <v>17</v>
      </c>
      <c r="C11">
        <v>19275</v>
      </c>
      <c r="D11" t="s">
        <v>18</v>
      </c>
      <c r="L11" s="2">
        <v>161594021.05000001</v>
      </c>
      <c r="M11" s="3">
        <f t="shared" si="0"/>
        <v>6.6510397035236063E-2</v>
      </c>
      <c r="N11" s="2">
        <v>20113926.949999999</v>
      </c>
      <c r="O11" s="3">
        <f t="shared" si="1"/>
        <v>1.3761870945139698E-2</v>
      </c>
    </row>
    <row r="12" spans="2:15" x14ac:dyDescent="0.25">
      <c r="B12" t="s">
        <v>17</v>
      </c>
      <c r="C12">
        <v>10386</v>
      </c>
      <c r="D12" t="s">
        <v>19</v>
      </c>
      <c r="L12" s="2">
        <v>127622825.2</v>
      </c>
      <c r="M12" s="3">
        <f t="shared" si="0"/>
        <v>5.2528210633387973E-2</v>
      </c>
      <c r="N12" s="2">
        <v>54090257.700000003</v>
      </c>
      <c r="O12" s="3">
        <f t="shared" si="1"/>
        <v>3.7008344899887829E-2</v>
      </c>
    </row>
    <row r="13" spans="2:15" x14ac:dyDescent="0.25">
      <c r="B13" t="s">
        <v>20</v>
      </c>
      <c r="C13">
        <v>38130</v>
      </c>
      <c r="D13" t="s">
        <v>21</v>
      </c>
      <c r="L13" s="2">
        <v>102370587.8</v>
      </c>
      <c r="M13" s="3">
        <f t="shared" si="0"/>
        <v>4.2134655694976236E-2</v>
      </c>
      <c r="N13" s="2">
        <v>0</v>
      </c>
      <c r="O13" s="3">
        <f t="shared" si="1"/>
        <v>0</v>
      </c>
    </row>
    <row r="14" spans="2:15" x14ac:dyDescent="0.25">
      <c r="B14" t="s">
        <v>22</v>
      </c>
      <c r="C14">
        <v>26859</v>
      </c>
      <c r="D14" t="s">
        <v>23</v>
      </c>
      <c r="L14" s="2">
        <v>84137240.849999994</v>
      </c>
      <c r="M14" s="3">
        <f t="shared" si="0"/>
        <v>3.4630002137587018E-2</v>
      </c>
      <c r="N14" s="2">
        <v>91855065.150000006</v>
      </c>
      <c r="O14" s="3">
        <f t="shared" si="1"/>
        <v>6.2846879945126735E-2</v>
      </c>
    </row>
    <row r="15" spans="2:15" x14ac:dyDescent="0.25">
      <c r="B15" t="s">
        <v>24</v>
      </c>
      <c r="C15">
        <v>18988</v>
      </c>
      <c r="D15" t="s">
        <v>25</v>
      </c>
      <c r="L15" s="2">
        <v>78282187.849999994</v>
      </c>
      <c r="M15" s="3">
        <f t="shared" si="0"/>
        <v>3.2220123992579071E-2</v>
      </c>
      <c r="N15" s="2">
        <v>25211888.699999999</v>
      </c>
      <c r="O15" s="3">
        <f t="shared" si="1"/>
        <v>1.7249876636974953E-2</v>
      </c>
    </row>
    <row r="16" spans="2:15" x14ac:dyDescent="0.25">
      <c r="B16" t="s">
        <v>26</v>
      </c>
      <c r="C16">
        <v>37907</v>
      </c>
      <c r="D16" t="s">
        <v>27</v>
      </c>
      <c r="L16" s="2">
        <v>70622785.350000009</v>
      </c>
      <c r="M16" s="3">
        <f t="shared" si="0"/>
        <v>2.9067594598127945E-2</v>
      </c>
      <c r="N16" s="2">
        <v>0</v>
      </c>
      <c r="O16" s="3">
        <f t="shared" si="1"/>
        <v>0</v>
      </c>
    </row>
    <row r="17" spans="2:15" x14ac:dyDescent="0.25">
      <c r="B17" t="s">
        <v>17</v>
      </c>
      <c r="C17">
        <v>13927</v>
      </c>
      <c r="D17" t="s">
        <v>28</v>
      </c>
      <c r="L17" s="2">
        <v>70318222.900000006</v>
      </c>
      <c r="M17" s="3">
        <f t="shared" si="0"/>
        <v>2.8942239901587181E-2</v>
      </c>
      <c r="N17" s="2">
        <v>0</v>
      </c>
      <c r="O17" s="3">
        <f t="shared" si="1"/>
        <v>0</v>
      </c>
    </row>
    <row r="18" spans="2:15" x14ac:dyDescent="0.25">
      <c r="B18" t="s">
        <v>29</v>
      </c>
      <c r="C18">
        <v>21652</v>
      </c>
      <c r="D18" t="s">
        <v>30</v>
      </c>
      <c r="L18" s="2">
        <v>67409866.549999997</v>
      </c>
      <c r="M18" s="3">
        <f t="shared" si="0"/>
        <v>2.774519106090886E-2</v>
      </c>
      <c r="N18" s="2">
        <v>1641230</v>
      </c>
      <c r="O18" s="3">
        <f t="shared" si="1"/>
        <v>1.1229232117347242E-3</v>
      </c>
    </row>
    <row r="19" spans="2:15" x14ac:dyDescent="0.25">
      <c r="B19" t="s">
        <v>31</v>
      </c>
      <c r="C19">
        <v>24740</v>
      </c>
      <c r="D19" t="s">
        <v>32</v>
      </c>
      <c r="L19" s="2">
        <v>63578583.899999999</v>
      </c>
      <c r="M19" s="3">
        <f t="shared" si="0"/>
        <v>2.6168275476099782E-2</v>
      </c>
      <c r="N19" s="2">
        <v>109694</v>
      </c>
      <c r="O19" s="3">
        <f t="shared" si="1"/>
        <v>7.5052210103415635E-5</v>
      </c>
    </row>
    <row r="20" spans="2:15" x14ac:dyDescent="0.25">
      <c r="B20" t="s">
        <v>31</v>
      </c>
      <c r="C20">
        <v>19690</v>
      </c>
      <c r="D20" t="s">
        <v>33</v>
      </c>
      <c r="L20" s="2">
        <v>61932739.050000004</v>
      </c>
      <c r="M20" s="3">
        <f t="shared" si="0"/>
        <v>2.5490863071107227E-2</v>
      </c>
      <c r="N20" s="2">
        <v>0</v>
      </c>
      <c r="O20" s="3">
        <f t="shared" si="1"/>
        <v>0</v>
      </c>
    </row>
    <row r="21" spans="2:15" x14ac:dyDescent="0.25">
      <c r="B21" t="s">
        <v>34</v>
      </c>
      <c r="C21">
        <v>27235</v>
      </c>
      <c r="D21" t="s">
        <v>35</v>
      </c>
      <c r="L21" s="2">
        <v>60368404.100000001</v>
      </c>
      <c r="M21" s="3">
        <f t="shared" si="0"/>
        <v>2.484699928243151E-2</v>
      </c>
      <c r="N21" s="2">
        <v>0</v>
      </c>
      <c r="O21" s="3">
        <f t="shared" si="1"/>
        <v>0</v>
      </c>
    </row>
    <row r="22" spans="2:15" x14ac:dyDescent="0.25">
      <c r="B22" t="s">
        <v>36</v>
      </c>
      <c r="C22">
        <v>10872</v>
      </c>
      <c r="D22" t="s">
        <v>37</v>
      </c>
      <c r="L22" s="2">
        <v>46868451.300000004</v>
      </c>
      <c r="M22" s="3">
        <f t="shared" si="0"/>
        <v>1.9290560901539161E-2</v>
      </c>
      <c r="N22" s="2">
        <v>0</v>
      </c>
      <c r="O22" s="3">
        <f t="shared" si="1"/>
        <v>0</v>
      </c>
    </row>
    <row r="23" spans="2:15" x14ac:dyDescent="0.25">
      <c r="B23" t="s">
        <v>38</v>
      </c>
      <c r="C23">
        <v>25941</v>
      </c>
      <c r="D23" t="s">
        <v>39</v>
      </c>
      <c r="L23" s="2">
        <v>44183311.600000001</v>
      </c>
      <c r="M23" s="3">
        <f t="shared" si="0"/>
        <v>1.8185385682916336E-2</v>
      </c>
      <c r="N23" s="2">
        <v>0</v>
      </c>
      <c r="O23" s="3">
        <f t="shared" si="1"/>
        <v>0</v>
      </c>
    </row>
    <row r="24" spans="2:15" x14ac:dyDescent="0.25">
      <c r="B24" t="s">
        <v>29</v>
      </c>
      <c r="C24">
        <v>11185</v>
      </c>
      <c r="D24" t="s">
        <v>40</v>
      </c>
      <c r="L24" s="2">
        <v>39288486.799999997</v>
      </c>
      <c r="M24" s="3">
        <f t="shared" si="0"/>
        <v>1.6170727351187669E-2</v>
      </c>
      <c r="N24" s="2">
        <v>0</v>
      </c>
      <c r="O24" s="3">
        <f t="shared" si="1"/>
        <v>0</v>
      </c>
    </row>
    <row r="25" spans="2:15" x14ac:dyDescent="0.25">
      <c r="B25" t="s">
        <v>41</v>
      </c>
      <c r="C25">
        <v>42722</v>
      </c>
      <c r="D25" t="s">
        <v>42</v>
      </c>
      <c r="L25" s="2">
        <v>34067677.299999997</v>
      </c>
      <c r="M25" s="3">
        <f t="shared" si="0"/>
        <v>1.4021897150453381E-2</v>
      </c>
      <c r="N25" s="2">
        <v>0</v>
      </c>
      <c r="O25" s="3">
        <f t="shared" si="1"/>
        <v>0</v>
      </c>
    </row>
    <row r="26" spans="2:15" x14ac:dyDescent="0.25">
      <c r="B26" t="s">
        <v>38</v>
      </c>
      <c r="C26">
        <v>25968</v>
      </c>
      <c r="D26" t="s">
        <v>43</v>
      </c>
      <c r="L26" s="2">
        <v>33866754.5</v>
      </c>
      <c r="M26" s="3">
        <f t="shared" si="0"/>
        <v>1.3939199442242405E-2</v>
      </c>
      <c r="N26" s="2">
        <v>0</v>
      </c>
      <c r="O26" s="3">
        <f t="shared" si="1"/>
        <v>0</v>
      </c>
    </row>
    <row r="27" spans="2:15" x14ac:dyDescent="0.25">
      <c r="B27" t="s">
        <v>38</v>
      </c>
      <c r="C27">
        <v>18600</v>
      </c>
      <c r="D27" t="s">
        <v>44</v>
      </c>
      <c r="L27" s="2">
        <v>31302245.100000001</v>
      </c>
      <c r="M27" s="3">
        <f t="shared" si="0"/>
        <v>1.2883674384531151E-2</v>
      </c>
      <c r="N27" s="2">
        <v>0</v>
      </c>
      <c r="O27" s="3">
        <f t="shared" si="1"/>
        <v>0</v>
      </c>
    </row>
    <row r="28" spans="2:15" x14ac:dyDescent="0.25">
      <c r="B28" t="s">
        <v>26</v>
      </c>
      <c r="C28">
        <v>22772</v>
      </c>
      <c r="D28" t="s">
        <v>45</v>
      </c>
      <c r="L28" s="2">
        <v>30576458.25</v>
      </c>
      <c r="M28" s="3">
        <f t="shared" si="0"/>
        <v>1.2584948161600433E-2</v>
      </c>
      <c r="N28" s="2">
        <v>0</v>
      </c>
      <c r="O28" s="3">
        <f t="shared" si="1"/>
        <v>0</v>
      </c>
    </row>
    <row r="29" spans="2:15" x14ac:dyDescent="0.25">
      <c r="B29" t="s">
        <v>46</v>
      </c>
      <c r="C29">
        <v>23787</v>
      </c>
      <c r="D29" t="s">
        <v>47</v>
      </c>
      <c r="L29" s="2">
        <v>29347447.25</v>
      </c>
      <c r="M29" s="3">
        <f t="shared" si="0"/>
        <v>1.2079100178862382E-2</v>
      </c>
      <c r="N29" s="2">
        <v>358980</v>
      </c>
      <c r="O29" s="3">
        <f t="shared" si="1"/>
        <v>2.4561272615570721E-4</v>
      </c>
    </row>
    <row r="30" spans="2:15" x14ac:dyDescent="0.25">
      <c r="B30" t="s">
        <v>48</v>
      </c>
      <c r="C30">
        <v>28665</v>
      </c>
      <c r="D30" t="s">
        <v>49</v>
      </c>
      <c r="L30" s="2">
        <v>29178979.050000001</v>
      </c>
      <c r="M30" s="3">
        <f t="shared" si="0"/>
        <v>1.2009760442175315E-2</v>
      </c>
      <c r="N30" s="2">
        <v>6626742</v>
      </c>
      <c r="O30" s="3">
        <f t="shared" si="1"/>
        <v>4.5339912199858579E-3</v>
      </c>
    </row>
    <row r="31" spans="2:15" x14ac:dyDescent="0.25">
      <c r="B31" t="s">
        <v>50</v>
      </c>
      <c r="C31">
        <v>14184</v>
      </c>
      <c r="D31" t="s">
        <v>51</v>
      </c>
      <c r="L31" s="2">
        <v>21212643.300000001</v>
      </c>
      <c r="M31" s="3">
        <f t="shared" si="0"/>
        <v>8.7309005548744604E-3</v>
      </c>
      <c r="N31" s="2">
        <v>36419918</v>
      </c>
      <c r="O31" s="3">
        <f t="shared" si="1"/>
        <v>2.4918366890487802E-2</v>
      </c>
    </row>
    <row r="32" spans="2:15" x14ac:dyDescent="0.25">
      <c r="B32" t="s">
        <v>46</v>
      </c>
      <c r="C32">
        <v>25453</v>
      </c>
      <c r="D32" t="s">
        <v>52</v>
      </c>
      <c r="L32" s="2">
        <v>20842038.75</v>
      </c>
      <c r="M32" s="3">
        <f t="shared" si="0"/>
        <v>8.5783636255784296E-3</v>
      </c>
      <c r="N32" s="2">
        <v>121913</v>
      </c>
      <c r="O32" s="3">
        <f t="shared" si="1"/>
        <v>8.3412402595745539E-5</v>
      </c>
    </row>
    <row r="33" spans="2:15" x14ac:dyDescent="0.25">
      <c r="B33" t="s">
        <v>53</v>
      </c>
      <c r="C33">
        <v>42986</v>
      </c>
      <c r="D33" t="s">
        <v>54</v>
      </c>
      <c r="L33" s="2">
        <v>18015486.199999999</v>
      </c>
      <c r="M33" s="3">
        <f t="shared" si="0"/>
        <v>7.4149843673613821E-3</v>
      </c>
      <c r="N33" s="2">
        <v>0</v>
      </c>
      <c r="O33" s="3">
        <f t="shared" si="1"/>
        <v>0</v>
      </c>
    </row>
    <row r="34" spans="2:15" x14ac:dyDescent="0.25">
      <c r="B34" t="s">
        <v>55</v>
      </c>
      <c r="C34">
        <v>21008</v>
      </c>
      <c r="D34" t="s">
        <v>56</v>
      </c>
      <c r="L34" s="2">
        <v>17674044.699999999</v>
      </c>
      <c r="M34" s="3">
        <f t="shared" si="0"/>
        <v>7.2744506422783243E-3</v>
      </c>
      <c r="N34" s="2">
        <v>0</v>
      </c>
      <c r="O34" s="3">
        <f t="shared" si="1"/>
        <v>0</v>
      </c>
    </row>
    <row r="35" spans="2:15" x14ac:dyDescent="0.25">
      <c r="B35" t="s">
        <v>20</v>
      </c>
      <c r="C35">
        <v>27998</v>
      </c>
      <c r="D35" t="s">
        <v>57</v>
      </c>
      <c r="L35" s="2">
        <v>17501643.25</v>
      </c>
      <c r="M35" s="3">
        <f t="shared" si="0"/>
        <v>7.203492021319184E-3</v>
      </c>
      <c r="N35" s="2">
        <v>0</v>
      </c>
      <c r="O35" s="3">
        <f t="shared" si="1"/>
        <v>0</v>
      </c>
    </row>
    <row r="36" spans="2:15" x14ac:dyDescent="0.25">
      <c r="B36" t="s">
        <v>31</v>
      </c>
      <c r="C36">
        <v>12484</v>
      </c>
      <c r="D36" t="s">
        <v>58</v>
      </c>
      <c r="L36" s="2">
        <v>17293520.400000002</v>
      </c>
      <c r="M36" s="3">
        <f t="shared" si="0"/>
        <v>7.1178308483645127E-3</v>
      </c>
      <c r="N36" s="2">
        <v>0</v>
      </c>
      <c r="O36" s="3">
        <f t="shared" si="1"/>
        <v>0</v>
      </c>
    </row>
    <row r="37" spans="2:15" x14ac:dyDescent="0.25">
      <c r="B37" t="s">
        <v>59</v>
      </c>
      <c r="C37">
        <v>11089</v>
      </c>
      <c r="D37" t="s">
        <v>60</v>
      </c>
      <c r="L37" s="2">
        <v>15291389.75</v>
      </c>
      <c r="M37" s="3">
        <f t="shared" si="0"/>
        <v>6.2937749607601531E-3</v>
      </c>
      <c r="N37" s="2">
        <v>0</v>
      </c>
      <c r="O37" s="3">
        <f t="shared" si="1"/>
        <v>0</v>
      </c>
    </row>
    <row r="38" spans="2:15" x14ac:dyDescent="0.25">
      <c r="B38" t="s">
        <v>29</v>
      </c>
      <c r="C38">
        <v>21709</v>
      </c>
      <c r="D38" t="s">
        <v>61</v>
      </c>
      <c r="L38" s="2">
        <v>14112541.950000001</v>
      </c>
      <c r="M38" s="3">
        <f t="shared" si="0"/>
        <v>5.8085736227858082E-3</v>
      </c>
      <c r="N38" s="2">
        <v>4498091</v>
      </c>
      <c r="O38" s="3">
        <f t="shared" si="1"/>
        <v>3.0775764471738013E-3</v>
      </c>
    </row>
    <row r="39" spans="2:15" x14ac:dyDescent="0.25">
      <c r="B39" t="s">
        <v>38</v>
      </c>
      <c r="C39">
        <v>21253</v>
      </c>
      <c r="D39" t="s">
        <v>62</v>
      </c>
      <c r="L39" s="2">
        <v>13883362.9</v>
      </c>
      <c r="M39" s="3">
        <f t="shared" si="0"/>
        <v>5.7142459396907642E-3</v>
      </c>
      <c r="N39" s="2">
        <v>15562</v>
      </c>
      <c r="O39" s="3">
        <f t="shared" si="1"/>
        <v>1.0647460149409759E-5</v>
      </c>
    </row>
    <row r="40" spans="2:15" x14ac:dyDescent="0.25">
      <c r="B40" t="s">
        <v>48</v>
      </c>
      <c r="C40">
        <v>10677</v>
      </c>
      <c r="D40" t="s">
        <v>63</v>
      </c>
      <c r="L40" s="2">
        <v>11717609.25</v>
      </c>
      <c r="M40" s="3">
        <f t="shared" si="0"/>
        <v>4.8228445486860703E-3</v>
      </c>
      <c r="N40" s="2">
        <v>47351994</v>
      </c>
      <c r="O40" s="3">
        <f t="shared" si="1"/>
        <v>3.2398050964534769E-2</v>
      </c>
    </row>
    <row r="41" spans="2:15" x14ac:dyDescent="0.25">
      <c r="B41" t="s">
        <v>64</v>
      </c>
      <c r="C41">
        <v>14400</v>
      </c>
      <c r="D41" t="s">
        <v>65</v>
      </c>
      <c r="L41" s="2">
        <v>11539188.5</v>
      </c>
      <c r="M41" s="3">
        <f t="shared" si="0"/>
        <v>4.7494084472466938E-3</v>
      </c>
      <c r="N41" s="2">
        <v>2392576</v>
      </c>
      <c r="O41" s="3">
        <f t="shared" si="1"/>
        <v>1.6369912359872898E-3</v>
      </c>
    </row>
    <row r="42" spans="2:15" x14ac:dyDescent="0.25">
      <c r="B42" t="s">
        <v>31</v>
      </c>
      <c r="C42">
        <v>25135</v>
      </c>
      <c r="D42" t="s">
        <v>66</v>
      </c>
      <c r="L42" s="2">
        <v>10780305.550000001</v>
      </c>
      <c r="M42" s="3">
        <f t="shared" si="0"/>
        <v>4.4370602181488259E-3</v>
      </c>
      <c r="N42" s="2">
        <v>18875657.5</v>
      </c>
      <c r="O42" s="3">
        <f t="shared" si="1"/>
        <v>1.2914651781593461E-2</v>
      </c>
    </row>
    <row r="43" spans="2:15" x14ac:dyDescent="0.25">
      <c r="B43" t="s">
        <v>67</v>
      </c>
      <c r="C43">
        <v>28401</v>
      </c>
      <c r="D43" t="s">
        <v>68</v>
      </c>
      <c r="L43" s="2">
        <v>9986089.4500000011</v>
      </c>
      <c r="M43" s="3">
        <f t="shared" si="0"/>
        <v>4.1101692366660872E-3</v>
      </c>
      <c r="N43" s="2">
        <v>7075368</v>
      </c>
      <c r="O43" s="3">
        <f t="shared" si="1"/>
        <v>4.8409393922637855E-3</v>
      </c>
    </row>
    <row r="44" spans="2:15" x14ac:dyDescent="0.25">
      <c r="B44" t="s">
        <v>69</v>
      </c>
      <c r="C44">
        <v>12873</v>
      </c>
      <c r="D44" t="s">
        <v>70</v>
      </c>
      <c r="L44" s="2">
        <v>9512707.0999999996</v>
      </c>
      <c r="M44" s="3">
        <f t="shared" si="0"/>
        <v>3.9153300474226238E-3</v>
      </c>
      <c r="N44" s="2">
        <v>0</v>
      </c>
      <c r="O44" s="3">
        <f t="shared" si="1"/>
        <v>0</v>
      </c>
    </row>
    <row r="45" spans="2:15" x14ac:dyDescent="0.25">
      <c r="B45" t="s">
        <v>71</v>
      </c>
      <c r="C45">
        <v>18279</v>
      </c>
      <c r="D45" t="s">
        <v>72</v>
      </c>
      <c r="L45" s="2">
        <v>8034015.6000000006</v>
      </c>
      <c r="M45" s="3">
        <f t="shared" si="0"/>
        <v>3.306716200706117E-3</v>
      </c>
      <c r="N45" s="2">
        <v>0</v>
      </c>
      <c r="O45" s="3">
        <f t="shared" si="1"/>
        <v>0</v>
      </c>
    </row>
    <row r="46" spans="2:15" x14ac:dyDescent="0.25">
      <c r="B46" t="s">
        <v>55</v>
      </c>
      <c r="C46">
        <v>20990</v>
      </c>
      <c r="D46" t="s">
        <v>73</v>
      </c>
      <c r="L46" s="2">
        <v>7627473.75</v>
      </c>
      <c r="M46" s="3">
        <f t="shared" si="0"/>
        <v>3.1393878572485764E-3</v>
      </c>
      <c r="N46" s="2">
        <v>7048823.0499999998</v>
      </c>
      <c r="O46" s="3">
        <f t="shared" si="1"/>
        <v>4.822777440246495E-3</v>
      </c>
    </row>
    <row r="47" spans="2:15" x14ac:dyDescent="0.25">
      <c r="B47" t="s">
        <v>46</v>
      </c>
      <c r="C47">
        <v>23760</v>
      </c>
      <c r="D47" t="s">
        <v>74</v>
      </c>
      <c r="L47" s="2">
        <v>7434432.2000000002</v>
      </c>
      <c r="M47" s="3">
        <f t="shared" si="0"/>
        <v>3.0599339885263874E-3</v>
      </c>
      <c r="N47" s="2">
        <v>3874662</v>
      </c>
      <c r="O47" s="3">
        <f t="shared" si="1"/>
        <v>2.6510287390716048E-3</v>
      </c>
    </row>
    <row r="48" spans="2:15" x14ac:dyDescent="0.25">
      <c r="B48" t="s">
        <v>26</v>
      </c>
      <c r="C48">
        <v>19240</v>
      </c>
      <c r="D48" t="s">
        <v>75</v>
      </c>
      <c r="L48" s="2">
        <v>6924064.5499999998</v>
      </c>
      <c r="M48" s="3">
        <f t="shared" si="0"/>
        <v>2.8498720393597327E-3</v>
      </c>
      <c r="N48" s="2">
        <v>5384342</v>
      </c>
      <c r="O48" s="3">
        <f t="shared" si="1"/>
        <v>3.6839459501216581E-3</v>
      </c>
    </row>
    <row r="49" spans="2:15" x14ac:dyDescent="0.25">
      <c r="B49" t="s">
        <v>29</v>
      </c>
      <c r="C49">
        <v>21687</v>
      </c>
      <c r="D49" t="s">
        <v>76</v>
      </c>
      <c r="L49" s="2">
        <v>6646608.7999999998</v>
      </c>
      <c r="M49" s="3">
        <f t="shared" si="0"/>
        <v>2.7356741750309572E-3</v>
      </c>
      <c r="N49" s="2">
        <v>4158560</v>
      </c>
      <c r="O49" s="3">
        <f t="shared" si="1"/>
        <v>2.8452706515184069E-3</v>
      </c>
    </row>
    <row r="50" spans="2:15" x14ac:dyDescent="0.25">
      <c r="B50" t="s">
        <v>77</v>
      </c>
      <c r="C50">
        <v>19402</v>
      </c>
      <c r="D50" t="s">
        <v>78</v>
      </c>
      <c r="L50" s="2">
        <v>6470854.6500000004</v>
      </c>
      <c r="M50" s="3">
        <f t="shared" si="0"/>
        <v>2.6633356180649575E-3</v>
      </c>
      <c r="N50" s="2">
        <v>0</v>
      </c>
      <c r="O50" s="3">
        <f t="shared" si="1"/>
        <v>0</v>
      </c>
    </row>
    <row r="51" spans="2:15" x14ac:dyDescent="0.25">
      <c r="B51" t="s">
        <v>79</v>
      </c>
      <c r="C51">
        <v>35602</v>
      </c>
      <c r="D51" t="s">
        <v>80</v>
      </c>
      <c r="L51" s="2">
        <v>6355992</v>
      </c>
      <c r="M51" s="3">
        <f t="shared" si="0"/>
        <v>2.6160593611441918E-3</v>
      </c>
      <c r="N51" s="2">
        <v>0</v>
      </c>
      <c r="O51" s="3">
        <f t="shared" si="1"/>
        <v>0</v>
      </c>
    </row>
    <row r="52" spans="2:15" x14ac:dyDescent="0.25">
      <c r="B52" t="s">
        <v>22</v>
      </c>
      <c r="C52">
        <v>12345</v>
      </c>
      <c r="D52" t="s">
        <v>81</v>
      </c>
      <c r="L52" s="2">
        <v>6276522.8499999996</v>
      </c>
      <c r="M52" s="3">
        <f t="shared" si="0"/>
        <v>2.583350696032645E-3</v>
      </c>
      <c r="N52" s="2">
        <v>3011339.4000000004</v>
      </c>
      <c r="O52" s="3">
        <f t="shared" si="1"/>
        <v>2.0603467586330485E-3</v>
      </c>
    </row>
    <row r="53" spans="2:15" x14ac:dyDescent="0.25">
      <c r="B53" t="s">
        <v>53</v>
      </c>
      <c r="C53">
        <v>10111</v>
      </c>
      <c r="D53" t="s">
        <v>82</v>
      </c>
      <c r="L53" s="2">
        <v>6163176.5</v>
      </c>
      <c r="M53" s="3">
        <f t="shared" si="0"/>
        <v>2.5366985322210754E-3</v>
      </c>
      <c r="N53" s="2">
        <v>0</v>
      </c>
      <c r="O53" s="3">
        <f t="shared" si="1"/>
        <v>0</v>
      </c>
    </row>
    <row r="54" spans="2:15" x14ac:dyDescent="0.25">
      <c r="B54" t="s">
        <v>83</v>
      </c>
      <c r="C54">
        <v>14974</v>
      </c>
      <c r="D54" t="s">
        <v>84</v>
      </c>
      <c r="L54" s="2">
        <v>5965572</v>
      </c>
      <c r="M54" s="3">
        <f t="shared" si="0"/>
        <v>2.4553666013392844E-3</v>
      </c>
      <c r="N54" s="2">
        <v>0</v>
      </c>
      <c r="O54" s="3">
        <f t="shared" si="1"/>
        <v>0</v>
      </c>
    </row>
    <row r="55" spans="2:15" x14ac:dyDescent="0.25">
      <c r="B55" t="s">
        <v>26</v>
      </c>
      <c r="C55">
        <v>17230</v>
      </c>
      <c r="D55" t="s">
        <v>85</v>
      </c>
      <c r="L55" s="2">
        <v>5925410.4000000004</v>
      </c>
      <c r="M55" s="3">
        <f t="shared" si="0"/>
        <v>2.4388365097912572E-3</v>
      </c>
      <c r="N55" s="2">
        <v>0</v>
      </c>
      <c r="O55" s="3">
        <f t="shared" si="1"/>
        <v>0</v>
      </c>
    </row>
    <row r="56" spans="2:15" x14ac:dyDescent="0.25">
      <c r="B56" t="s">
        <v>86</v>
      </c>
      <c r="C56">
        <v>27120</v>
      </c>
      <c r="D56" t="s">
        <v>87</v>
      </c>
      <c r="L56" s="2">
        <v>5598942.0499999998</v>
      </c>
      <c r="M56" s="3">
        <f t="shared" si="0"/>
        <v>2.304465575539798E-3</v>
      </c>
      <c r="N56" s="2">
        <v>0</v>
      </c>
      <c r="O56" s="3">
        <f t="shared" si="1"/>
        <v>0</v>
      </c>
    </row>
    <row r="57" spans="2:15" x14ac:dyDescent="0.25">
      <c r="B57" t="s">
        <v>88</v>
      </c>
      <c r="C57">
        <v>24376</v>
      </c>
      <c r="D57" t="s">
        <v>89</v>
      </c>
      <c r="L57" s="2">
        <v>5410886</v>
      </c>
      <c r="M57" s="3">
        <f t="shared" si="0"/>
        <v>2.2270636861065987E-3</v>
      </c>
      <c r="N57" s="2">
        <v>326204</v>
      </c>
      <c r="O57" s="3">
        <f t="shared" si="1"/>
        <v>2.2318751385285061E-4</v>
      </c>
    </row>
    <row r="58" spans="2:15" x14ac:dyDescent="0.25">
      <c r="B58" t="s">
        <v>71</v>
      </c>
      <c r="C58">
        <v>14982</v>
      </c>
      <c r="D58" t="s">
        <v>90</v>
      </c>
      <c r="L58" s="2">
        <v>5384006</v>
      </c>
      <c r="M58" s="3">
        <f t="shared" si="0"/>
        <v>2.2160001612268388E-3</v>
      </c>
      <c r="N58" s="2">
        <v>0</v>
      </c>
      <c r="O58" s="3">
        <f t="shared" si="1"/>
        <v>0</v>
      </c>
    </row>
    <row r="59" spans="2:15" x14ac:dyDescent="0.25">
      <c r="B59" t="s">
        <v>29</v>
      </c>
      <c r="C59">
        <v>21660</v>
      </c>
      <c r="D59" t="s">
        <v>91</v>
      </c>
      <c r="L59" s="2">
        <v>5379647.6500000004</v>
      </c>
      <c r="M59" s="3">
        <f t="shared" si="0"/>
        <v>2.214206310272237E-3</v>
      </c>
      <c r="N59" s="2">
        <v>7771868</v>
      </c>
      <c r="O59" s="3">
        <f t="shared" si="1"/>
        <v>5.3174819956607715E-3</v>
      </c>
    </row>
    <row r="60" spans="2:15" x14ac:dyDescent="0.25">
      <c r="B60" t="s">
        <v>92</v>
      </c>
      <c r="C60">
        <v>19976</v>
      </c>
      <c r="D60" t="s">
        <v>93</v>
      </c>
      <c r="L60" s="2">
        <v>5330461.8500000006</v>
      </c>
      <c r="M60" s="3">
        <f t="shared" si="0"/>
        <v>2.1939619530538254E-3</v>
      </c>
      <c r="N60" s="2">
        <v>0</v>
      </c>
      <c r="O60" s="3">
        <f t="shared" si="1"/>
        <v>0</v>
      </c>
    </row>
    <row r="61" spans="2:15" x14ac:dyDescent="0.25">
      <c r="B61" t="s">
        <v>31</v>
      </c>
      <c r="C61">
        <v>25127</v>
      </c>
      <c r="D61" t="s">
        <v>94</v>
      </c>
      <c r="L61" s="2">
        <v>5207608.1500000004</v>
      </c>
      <c r="M61" s="3">
        <f t="shared" si="0"/>
        <v>2.143396664120768E-3</v>
      </c>
      <c r="N61" s="2">
        <v>7089043</v>
      </c>
      <c r="O61" s="3">
        <f t="shared" si="1"/>
        <v>4.8502957743189953E-3</v>
      </c>
    </row>
    <row r="62" spans="2:15" x14ac:dyDescent="0.25">
      <c r="B62" t="s">
        <v>26</v>
      </c>
      <c r="C62">
        <v>19232</v>
      </c>
      <c r="D62" t="s">
        <v>95</v>
      </c>
      <c r="L62" s="2">
        <v>5078245.25</v>
      </c>
      <c r="M62" s="3">
        <f t="shared" si="0"/>
        <v>2.0901522570274675E-3</v>
      </c>
      <c r="N62" s="2">
        <v>489193</v>
      </c>
      <c r="O62" s="3">
        <f t="shared" si="1"/>
        <v>3.3470395661677218E-4</v>
      </c>
    </row>
    <row r="63" spans="2:15" x14ac:dyDescent="0.25">
      <c r="B63" t="s">
        <v>71</v>
      </c>
      <c r="C63">
        <v>20303</v>
      </c>
      <c r="D63" t="s">
        <v>96</v>
      </c>
      <c r="L63" s="2">
        <v>5047043.95</v>
      </c>
      <c r="M63" s="3">
        <f t="shared" si="0"/>
        <v>2.0773101305828672E-3</v>
      </c>
      <c r="N63" s="2">
        <v>8482784</v>
      </c>
      <c r="O63" s="3">
        <f t="shared" si="1"/>
        <v>5.8038879704440764E-3</v>
      </c>
    </row>
    <row r="64" spans="2:15" x14ac:dyDescent="0.25">
      <c r="B64" t="s">
        <v>29</v>
      </c>
      <c r="C64">
        <v>38067</v>
      </c>
      <c r="D64" t="s">
        <v>97</v>
      </c>
      <c r="L64" s="2">
        <v>5021836.95</v>
      </c>
      <c r="M64" s="3">
        <f t="shared" si="0"/>
        <v>2.0669351948818214E-3</v>
      </c>
      <c r="N64" s="2">
        <v>0</v>
      </c>
      <c r="O64" s="3">
        <f t="shared" si="1"/>
        <v>0</v>
      </c>
    </row>
    <row r="65" spans="2:15" x14ac:dyDescent="0.25">
      <c r="B65" t="s">
        <v>98</v>
      </c>
      <c r="C65">
        <v>11027</v>
      </c>
      <c r="D65" t="s">
        <v>99</v>
      </c>
      <c r="L65" s="2">
        <v>4418041.3000000007</v>
      </c>
      <c r="M65" s="3">
        <f t="shared" si="0"/>
        <v>1.8184192649686559E-3</v>
      </c>
      <c r="N65" s="2">
        <v>0</v>
      </c>
      <c r="O65" s="3">
        <f t="shared" si="1"/>
        <v>0</v>
      </c>
    </row>
    <row r="66" spans="2:15" x14ac:dyDescent="0.25">
      <c r="B66" t="s">
        <v>100</v>
      </c>
      <c r="C66">
        <v>16023</v>
      </c>
      <c r="D66" t="s">
        <v>101</v>
      </c>
      <c r="L66" s="2">
        <v>4391207.6000000006</v>
      </c>
      <c r="M66" s="3">
        <f t="shared" si="0"/>
        <v>1.8073747966812297E-3</v>
      </c>
      <c r="N66" s="2">
        <v>0</v>
      </c>
      <c r="O66" s="3">
        <f t="shared" si="1"/>
        <v>0</v>
      </c>
    </row>
    <row r="67" spans="2:15" x14ac:dyDescent="0.25">
      <c r="B67" t="s">
        <v>50</v>
      </c>
      <c r="C67">
        <v>14443</v>
      </c>
      <c r="D67" t="s">
        <v>102</v>
      </c>
      <c r="L67" s="2">
        <v>4241067.6500000004</v>
      </c>
      <c r="M67" s="3">
        <f t="shared" si="0"/>
        <v>1.7455787746473409E-3</v>
      </c>
      <c r="N67" s="2">
        <v>302305.90000000002</v>
      </c>
      <c r="O67" s="3">
        <f t="shared" si="1"/>
        <v>2.0683652635788792E-4</v>
      </c>
    </row>
    <row r="68" spans="2:15" x14ac:dyDescent="0.25">
      <c r="B68" t="s">
        <v>36</v>
      </c>
      <c r="C68">
        <v>24260</v>
      </c>
      <c r="D68" t="s">
        <v>103</v>
      </c>
      <c r="L68" s="2">
        <v>4099004.6500000004</v>
      </c>
      <c r="M68" s="3">
        <f t="shared" si="0"/>
        <v>1.6871071401609809E-3</v>
      </c>
      <c r="N68" s="2">
        <v>844347</v>
      </c>
      <c r="O68" s="3">
        <f t="shared" si="1"/>
        <v>5.7769894838540566E-4</v>
      </c>
    </row>
    <row r="69" spans="2:15" x14ac:dyDescent="0.25">
      <c r="B69" t="s">
        <v>31</v>
      </c>
      <c r="C69">
        <v>18333</v>
      </c>
      <c r="D69" t="s">
        <v>104</v>
      </c>
      <c r="L69" s="2">
        <v>4002672.0500000003</v>
      </c>
      <c r="M69" s="3">
        <f t="shared" si="0"/>
        <v>1.6474576566478866E-3</v>
      </c>
      <c r="N69" s="2">
        <v>0</v>
      </c>
      <c r="O69" s="3">
        <f t="shared" si="1"/>
        <v>0</v>
      </c>
    </row>
    <row r="70" spans="2:15" x14ac:dyDescent="0.25">
      <c r="B70" t="s">
        <v>71</v>
      </c>
      <c r="C70">
        <v>10052</v>
      </c>
      <c r="D70" t="s">
        <v>105</v>
      </c>
      <c r="L70" s="2">
        <v>4001715.25</v>
      </c>
      <c r="M70" s="3">
        <f t="shared" si="0"/>
        <v>1.6470638478456188E-3</v>
      </c>
      <c r="N70" s="2">
        <v>309532</v>
      </c>
      <c r="O70" s="3">
        <f t="shared" si="1"/>
        <v>2.1178059600097043E-4</v>
      </c>
    </row>
    <row r="71" spans="2:15" x14ac:dyDescent="0.25">
      <c r="B71" t="s">
        <v>71</v>
      </c>
      <c r="C71">
        <v>35181</v>
      </c>
      <c r="D71" t="s">
        <v>106</v>
      </c>
      <c r="L71" s="2">
        <v>3990437.75</v>
      </c>
      <c r="M71" s="3">
        <f t="shared" si="0"/>
        <v>1.6424221476286733E-3</v>
      </c>
      <c r="N71" s="2">
        <v>0</v>
      </c>
      <c r="O71" s="3">
        <f t="shared" si="1"/>
        <v>0</v>
      </c>
    </row>
    <row r="72" spans="2:15" x14ac:dyDescent="0.25">
      <c r="B72" t="s">
        <v>86</v>
      </c>
      <c r="C72">
        <v>38261</v>
      </c>
      <c r="D72" t="s">
        <v>107</v>
      </c>
      <c r="L72" s="2">
        <v>3793186.15</v>
      </c>
      <c r="M72" s="3">
        <f t="shared" si="0"/>
        <v>1.5612354666698757E-3</v>
      </c>
      <c r="N72" s="2">
        <v>0</v>
      </c>
      <c r="O72" s="3">
        <f t="shared" si="1"/>
        <v>0</v>
      </c>
    </row>
    <row r="73" spans="2:15" x14ac:dyDescent="0.25">
      <c r="B73" t="s">
        <v>46</v>
      </c>
      <c r="C73">
        <v>19100</v>
      </c>
      <c r="D73" t="s">
        <v>108</v>
      </c>
      <c r="L73" s="2">
        <v>3712904</v>
      </c>
      <c r="M73" s="3">
        <f t="shared" ref="M73:M136" si="2">L73/L$352</f>
        <v>1.5281921793214521E-3</v>
      </c>
      <c r="N73" s="2">
        <v>7364488</v>
      </c>
      <c r="O73" s="3">
        <f t="shared" ref="O73:O136" si="3">N73/N$352</f>
        <v>5.0387541768928401E-3</v>
      </c>
    </row>
    <row r="74" spans="2:15" x14ac:dyDescent="0.25">
      <c r="B74" t="s">
        <v>109</v>
      </c>
      <c r="C74">
        <v>42390</v>
      </c>
      <c r="D74" t="s">
        <v>110</v>
      </c>
      <c r="L74" s="2">
        <v>3631885.4</v>
      </c>
      <c r="M74" s="3">
        <f t="shared" si="2"/>
        <v>1.4948457769098698E-3</v>
      </c>
      <c r="N74" s="2">
        <v>3287076</v>
      </c>
      <c r="O74" s="3">
        <f t="shared" si="3"/>
        <v>2.24900467279792E-3</v>
      </c>
    </row>
    <row r="75" spans="2:15" x14ac:dyDescent="0.25">
      <c r="B75" t="s">
        <v>20</v>
      </c>
      <c r="C75">
        <v>19070</v>
      </c>
      <c r="D75" t="s">
        <v>111</v>
      </c>
      <c r="L75" s="2">
        <v>3608240.6</v>
      </c>
      <c r="M75" s="3">
        <f t="shared" si="2"/>
        <v>1.4851138262745667E-3</v>
      </c>
      <c r="N75" s="2">
        <v>2225102</v>
      </c>
      <c r="O75" s="3">
        <f t="shared" si="3"/>
        <v>1.5224061735877106E-3</v>
      </c>
    </row>
    <row r="76" spans="2:15" x14ac:dyDescent="0.25">
      <c r="B76" t="s">
        <v>77</v>
      </c>
      <c r="C76">
        <v>19429</v>
      </c>
      <c r="D76" t="s">
        <v>112</v>
      </c>
      <c r="L76" s="2">
        <v>3499074</v>
      </c>
      <c r="M76" s="3">
        <f t="shared" si="2"/>
        <v>1.4401820035387478E-3</v>
      </c>
      <c r="N76" s="2">
        <v>4874.1000000000004</v>
      </c>
      <c r="O76" s="3">
        <f t="shared" si="3"/>
        <v>3.3348403491992103E-6</v>
      </c>
    </row>
    <row r="77" spans="2:15" x14ac:dyDescent="0.25">
      <c r="B77" t="s">
        <v>77</v>
      </c>
      <c r="C77">
        <v>19380</v>
      </c>
      <c r="D77" t="s">
        <v>113</v>
      </c>
      <c r="L77" s="2">
        <v>3271963</v>
      </c>
      <c r="M77" s="3">
        <f t="shared" si="2"/>
        <v>1.3467055080414567E-3</v>
      </c>
      <c r="N77" s="2">
        <v>147927</v>
      </c>
      <c r="O77" s="3">
        <f t="shared" si="3"/>
        <v>1.0121108067868767E-4</v>
      </c>
    </row>
    <row r="78" spans="2:15" x14ac:dyDescent="0.25">
      <c r="B78" t="s">
        <v>46</v>
      </c>
      <c r="C78">
        <v>18961</v>
      </c>
      <c r="D78" t="s">
        <v>114</v>
      </c>
      <c r="L78" s="2">
        <v>3165457.75</v>
      </c>
      <c r="M78" s="3">
        <f t="shared" si="2"/>
        <v>1.3028690689343113E-3</v>
      </c>
      <c r="N78" s="2">
        <v>2486574</v>
      </c>
      <c r="O78" s="3">
        <f t="shared" si="3"/>
        <v>1.7013043036600965E-3</v>
      </c>
    </row>
    <row r="79" spans="2:15" x14ac:dyDescent="0.25">
      <c r="B79" t="s">
        <v>86</v>
      </c>
      <c r="C79">
        <v>34690</v>
      </c>
      <c r="D79" t="s">
        <v>115</v>
      </c>
      <c r="L79" s="2">
        <v>3051382.1</v>
      </c>
      <c r="M79" s="3">
        <f t="shared" si="2"/>
        <v>1.2559167329242742E-3</v>
      </c>
      <c r="N79" s="2">
        <v>3729979</v>
      </c>
      <c r="O79" s="3">
        <f t="shared" si="3"/>
        <v>2.5520371906332905E-3</v>
      </c>
    </row>
    <row r="80" spans="2:15" x14ac:dyDescent="0.25">
      <c r="B80" t="s">
        <v>86</v>
      </c>
      <c r="C80">
        <v>37478</v>
      </c>
      <c r="D80" t="s">
        <v>116</v>
      </c>
      <c r="L80" s="2">
        <v>3018753.4</v>
      </c>
      <c r="M80" s="3">
        <f t="shared" si="2"/>
        <v>1.2424871036741168E-3</v>
      </c>
      <c r="N80" s="2">
        <v>0</v>
      </c>
      <c r="O80" s="3">
        <f t="shared" si="3"/>
        <v>0</v>
      </c>
    </row>
    <row r="81" spans="2:15" x14ac:dyDescent="0.25">
      <c r="B81" t="s">
        <v>17</v>
      </c>
      <c r="C81">
        <v>20419</v>
      </c>
      <c r="D81" t="s">
        <v>117</v>
      </c>
      <c r="L81" s="2">
        <v>2834459.5500000003</v>
      </c>
      <c r="M81" s="3">
        <f t="shared" si="2"/>
        <v>1.1666336961346168E-3</v>
      </c>
      <c r="N81" s="2">
        <v>0</v>
      </c>
      <c r="O81" s="3">
        <f t="shared" si="3"/>
        <v>0</v>
      </c>
    </row>
    <row r="82" spans="2:15" x14ac:dyDescent="0.25">
      <c r="B82" t="s">
        <v>50</v>
      </c>
      <c r="C82">
        <v>16825</v>
      </c>
      <c r="D82" t="s">
        <v>118</v>
      </c>
      <c r="L82" s="2">
        <v>2444027.9500000002</v>
      </c>
      <c r="M82" s="3">
        <f t="shared" si="2"/>
        <v>1.0059361618918888E-3</v>
      </c>
      <c r="N82" s="2">
        <v>0</v>
      </c>
      <c r="O82" s="3">
        <f t="shared" si="3"/>
        <v>0</v>
      </c>
    </row>
    <row r="83" spans="2:15" x14ac:dyDescent="0.25">
      <c r="B83" t="s">
        <v>29</v>
      </c>
      <c r="C83">
        <v>34339</v>
      </c>
      <c r="D83" t="s">
        <v>119</v>
      </c>
      <c r="L83" s="2">
        <v>2192294.65</v>
      </c>
      <c r="M83" s="3">
        <f t="shared" si="2"/>
        <v>9.023253870550545E-4</v>
      </c>
      <c r="N83" s="2">
        <v>0</v>
      </c>
      <c r="O83" s="3">
        <f t="shared" si="3"/>
        <v>0</v>
      </c>
    </row>
    <row r="84" spans="2:15" x14ac:dyDescent="0.25">
      <c r="B84" t="s">
        <v>120</v>
      </c>
      <c r="C84">
        <v>25180</v>
      </c>
      <c r="D84" t="s">
        <v>121</v>
      </c>
      <c r="L84" s="2">
        <v>2119948.5499999998</v>
      </c>
      <c r="M84" s="3">
        <f t="shared" si="2"/>
        <v>8.7254849429822378E-4</v>
      </c>
      <c r="N84" s="2">
        <v>97777</v>
      </c>
      <c r="O84" s="3">
        <f t="shared" si="3"/>
        <v>6.6898644841847964E-5</v>
      </c>
    </row>
    <row r="85" spans="2:15" x14ac:dyDescent="0.25">
      <c r="B85" t="s">
        <v>29</v>
      </c>
      <c r="C85">
        <v>26298</v>
      </c>
      <c r="D85" t="s">
        <v>122</v>
      </c>
      <c r="L85" s="2">
        <v>2111066.75</v>
      </c>
      <c r="M85" s="3">
        <f t="shared" si="2"/>
        <v>8.6889283896797627E-4</v>
      </c>
      <c r="N85" s="2">
        <v>0</v>
      </c>
      <c r="O85" s="3">
        <f t="shared" si="3"/>
        <v>0</v>
      </c>
    </row>
    <row r="86" spans="2:15" x14ac:dyDescent="0.25">
      <c r="B86" t="s">
        <v>50</v>
      </c>
      <c r="C86">
        <v>11118</v>
      </c>
      <c r="D86" t="s">
        <v>123</v>
      </c>
      <c r="L86" s="2">
        <v>2110583</v>
      </c>
      <c r="M86" s="3">
        <f t="shared" si="2"/>
        <v>8.6869373256319264E-4</v>
      </c>
      <c r="N86" s="2">
        <v>0</v>
      </c>
      <c r="O86" s="3">
        <f t="shared" si="3"/>
        <v>0</v>
      </c>
    </row>
    <row r="87" spans="2:15" x14ac:dyDescent="0.25">
      <c r="B87" t="s">
        <v>31</v>
      </c>
      <c r="C87">
        <v>23035</v>
      </c>
      <c r="D87" t="s">
        <v>124</v>
      </c>
      <c r="L87" s="2">
        <v>2082096.8</v>
      </c>
      <c r="M87" s="3">
        <f t="shared" si="2"/>
        <v>8.5696911268113088E-4</v>
      </c>
      <c r="N87" s="2">
        <v>2277770</v>
      </c>
      <c r="O87" s="3">
        <f t="shared" si="3"/>
        <v>1.55844141527574E-3</v>
      </c>
    </row>
    <row r="88" spans="2:15" x14ac:dyDescent="0.25">
      <c r="B88" t="s">
        <v>26</v>
      </c>
      <c r="C88">
        <v>15130</v>
      </c>
      <c r="D88" t="s">
        <v>125</v>
      </c>
      <c r="L88" s="2">
        <v>1986493.55</v>
      </c>
      <c r="M88" s="3">
        <f t="shared" si="2"/>
        <v>8.1761982194597765E-4</v>
      </c>
      <c r="N88" s="2">
        <v>0</v>
      </c>
      <c r="O88" s="3">
        <f t="shared" si="3"/>
        <v>0</v>
      </c>
    </row>
    <row r="89" spans="2:15" x14ac:dyDescent="0.25">
      <c r="B89" t="s">
        <v>31</v>
      </c>
      <c r="C89">
        <v>23043</v>
      </c>
      <c r="D89" t="s">
        <v>126</v>
      </c>
      <c r="L89" s="2">
        <v>1916470.4000000001</v>
      </c>
      <c r="M89" s="3">
        <f t="shared" si="2"/>
        <v>7.8879903094210225E-4</v>
      </c>
      <c r="N89" s="2">
        <v>986418.1</v>
      </c>
      <c r="O89" s="3">
        <f t="shared" si="3"/>
        <v>6.749034449560783E-4</v>
      </c>
    </row>
    <row r="90" spans="2:15" x14ac:dyDescent="0.25">
      <c r="B90" t="s">
        <v>31</v>
      </c>
      <c r="C90">
        <v>33600</v>
      </c>
      <c r="D90" t="s">
        <v>127</v>
      </c>
      <c r="L90" s="2">
        <v>1781103.35</v>
      </c>
      <c r="M90" s="3">
        <f t="shared" si="2"/>
        <v>7.3308337894899495E-4</v>
      </c>
      <c r="N90" s="2">
        <v>37404</v>
      </c>
      <c r="O90" s="3">
        <f t="shared" si="3"/>
        <v>2.5591671984868438E-5</v>
      </c>
    </row>
    <row r="91" spans="2:15" x14ac:dyDescent="0.25">
      <c r="B91" t="s">
        <v>26</v>
      </c>
      <c r="C91">
        <v>11110</v>
      </c>
      <c r="D91" t="s">
        <v>128</v>
      </c>
      <c r="L91" s="2">
        <v>1674194.6</v>
      </c>
      <c r="M91" s="3">
        <f t="shared" si="2"/>
        <v>6.8908086349181311E-4</v>
      </c>
      <c r="N91" s="2">
        <v>0</v>
      </c>
      <c r="O91" s="3">
        <f t="shared" si="3"/>
        <v>0</v>
      </c>
    </row>
    <row r="92" spans="2:15" x14ac:dyDescent="0.25">
      <c r="B92" t="s">
        <v>71</v>
      </c>
      <c r="C92">
        <v>20397</v>
      </c>
      <c r="D92" t="s">
        <v>129</v>
      </c>
      <c r="L92" s="2">
        <v>1584865.1</v>
      </c>
      <c r="M92" s="3">
        <f t="shared" si="2"/>
        <v>6.5231378217683823E-4</v>
      </c>
      <c r="N92" s="2">
        <v>901043</v>
      </c>
      <c r="O92" s="3">
        <f t="shared" si="3"/>
        <v>6.1649013207843578E-4</v>
      </c>
    </row>
    <row r="93" spans="2:15" x14ac:dyDescent="0.25">
      <c r="B93" t="s">
        <v>86</v>
      </c>
      <c r="C93">
        <v>29459</v>
      </c>
      <c r="D93" t="s">
        <v>130</v>
      </c>
      <c r="L93" s="2">
        <v>1551644.25</v>
      </c>
      <c r="M93" s="3">
        <f t="shared" si="2"/>
        <v>6.3864043022364707E-4</v>
      </c>
      <c r="N93" s="2">
        <v>4308873</v>
      </c>
      <c r="O93" s="3">
        <f t="shared" si="3"/>
        <v>2.9481142241593416E-3</v>
      </c>
    </row>
    <row r="94" spans="2:15" x14ac:dyDescent="0.25">
      <c r="B94" t="s">
        <v>86</v>
      </c>
      <c r="C94">
        <v>30104</v>
      </c>
      <c r="D94" t="s">
        <v>131</v>
      </c>
      <c r="L94" s="2">
        <v>1517569.45</v>
      </c>
      <c r="M94" s="3">
        <f t="shared" si="2"/>
        <v>6.2461560144489521E-4</v>
      </c>
      <c r="N94" s="2">
        <v>17620364</v>
      </c>
      <c r="O94" s="3">
        <f t="shared" si="3"/>
        <v>1.2055784828948358E-2</v>
      </c>
    </row>
    <row r="95" spans="2:15" x14ac:dyDescent="0.25">
      <c r="B95" t="s">
        <v>26</v>
      </c>
      <c r="C95">
        <v>25712</v>
      </c>
      <c r="D95" t="s">
        <v>132</v>
      </c>
      <c r="L95" s="2">
        <v>1498689.4000000001</v>
      </c>
      <c r="M95" s="3">
        <f t="shared" si="2"/>
        <v>6.1684477172368579E-4</v>
      </c>
      <c r="N95" s="2">
        <v>0</v>
      </c>
      <c r="O95" s="3">
        <f t="shared" si="3"/>
        <v>0</v>
      </c>
    </row>
    <row r="96" spans="2:15" x14ac:dyDescent="0.25">
      <c r="B96" t="s">
        <v>41</v>
      </c>
      <c r="C96">
        <v>23469</v>
      </c>
      <c r="D96" t="s">
        <v>133</v>
      </c>
      <c r="L96" s="2">
        <v>1223339.6500000001</v>
      </c>
      <c r="M96" s="3">
        <f t="shared" si="2"/>
        <v>5.0351371481294498E-4</v>
      </c>
      <c r="N96" s="2">
        <v>1604166</v>
      </c>
      <c r="O96" s="3">
        <f t="shared" si="3"/>
        <v>1.0975641664334953E-3</v>
      </c>
    </row>
    <row r="97" spans="2:15" x14ac:dyDescent="0.25">
      <c r="B97" t="s">
        <v>71</v>
      </c>
      <c r="C97">
        <v>20346</v>
      </c>
      <c r="D97" t="s">
        <v>134</v>
      </c>
      <c r="L97" s="2">
        <v>1195743.25</v>
      </c>
      <c r="M97" s="3">
        <f t="shared" si="2"/>
        <v>4.9215532723884483E-4</v>
      </c>
      <c r="N97" s="2">
        <v>137955</v>
      </c>
      <c r="O97" s="3">
        <f t="shared" si="3"/>
        <v>9.4388276886764132E-5</v>
      </c>
    </row>
    <row r="98" spans="2:15" x14ac:dyDescent="0.25">
      <c r="B98" t="s">
        <v>71</v>
      </c>
      <c r="C98">
        <v>20281</v>
      </c>
      <c r="D98" t="s">
        <v>135</v>
      </c>
      <c r="L98" s="2">
        <v>1168051.3</v>
      </c>
      <c r="M98" s="3">
        <f t="shared" si="2"/>
        <v>4.8075761229114872E-4</v>
      </c>
      <c r="N98" s="2">
        <v>39644959</v>
      </c>
      <c r="O98" s="3">
        <f t="shared" si="3"/>
        <v>2.7124927456463423E-2</v>
      </c>
    </row>
    <row r="99" spans="2:15" x14ac:dyDescent="0.25">
      <c r="B99" t="s">
        <v>136</v>
      </c>
      <c r="C99">
        <v>15350</v>
      </c>
      <c r="D99" t="s">
        <v>137</v>
      </c>
      <c r="L99" s="2">
        <v>1164114</v>
      </c>
      <c r="M99" s="3">
        <f t="shared" si="2"/>
        <v>4.7913706108173356E-4</v>
      </c>
      <c r="N99" s="2">
        <v>15863683</v>
      </c>
      <c r="O99" s="3">
        <f t="shared" si="3"/>
        <v>1.0853870489999296E-2</v>
      </c>
    </row>
    <row r="100" spans="2:15" x14ac:dyDescent="0.25">
      <c r="B100" t="s">
        <v>138</v>
      </c>
      <c r="C100">
        <v>22578</v>
      </c>
      <c r="D100" t="s">
        <v>139</v>
      </c>
      <c r="L100" s="2">
        <v>1127897.6000000001</v>
      </c>
      <c r="M100" s="3">
        <f t="shared" si="2"/>
        <v>4.6423077229991287E-4</v>
      </c>
      <c r="N100" s="2">
        <v>0</v>
      </c>
      <c r="O100" s="3">
        <f t="shared" si="3"/>
        <v>0</v>
      </c>
    </row>
    <row r="101" spans="2:15" x14ac:dyDescent="0.25">
      <c r="B101" t="s">
        <v>46</v>
      </c>
      <c r="C101">
        <v>11991</v>
      </c>
      <c r="D101" t="s">
        <v>140</v>
      </c>
      <c r="L101" s="2">
        <v>1081199</v>
      </c>
      <c r="M101" s="3">
        <f t="shared" si="2"/>
        <v>4.4501012040445287E-4</v>
      </c>
      <c r="N101" s="2">
        <v>14669</v>
      </c>
      <c r="O101" s="3">
        <f t="shared" si="3"/>
        <v>1.0036473006791657E-5</v>
      </c>
    </row>
    <row r="102" spans="2:15" x14ac:dyDescent="0.25">
      <c r="B102" t="s">
        <v>29</v>
      </c>
      <c r="C102">
        <v>11800</v>
      </c>
      <c r="D102" t="s">
        <v>141</v>
      </c>
      <c r="L102" s="2">
        <v>1045650.4500000001</v>
      </c>
      <c r="M102" s="3">
        <f t="shared" si="2"/>
        <v>4.3037871164833703E-4</v>
      </c>
      <c r="N102" s="2">
        <v>0</v>
      </c>
      <c r="O102" s="3">
        <f t="shared" si="3"/>
        <v>0</v>
      </c>
    </row>
    <row r="103" spans="2:15" x14ac:dyDescent="0.25">
      <c r="B103" t="s">
        <v>29</v>
      </c>
      <c r="C103">
        <v>40649</v>
      </c>
      <c r="D103" t="s">
        <v>142</v>
      </c>
      <c r="L103" s="2">
        <v>1043549</v>
      </c>
      <c r="M103" s="3">
        <f t="shared" si="2"/>
        <v>4.2951377696237824E-4</v>
      </c>
      <c r="N103" s="2">
        <v>0</v>
      </c>
      <c r="O103" s="3">
        <f t="shared" si="3"/>
        <v>0</v>
      </c>
    </row>
    <row r="104" spans="2:15" x14ac:dyDescent="0.25">
      <c r="B104" t="s">
        <v>71</v>
      </c>
      <c r="C104">
        <v>12777</v>
      </c>
      <c r="D104" t="s">
        <v>143</v>
      </c>
      <c r="L104" s="2">
        <v>1002389.7000000001</v>
      </c>
      <c r="M104" s="3">
        <f t="shared" si="2"/>
        <v>4.1257304260287279E-4</v>
      </c>
      <c r="N104" s="2">
        <v>1965427</v>
      </c>
      <c r="O104" s="3">
        <f t="shared" si="3"/>
        <v>1.344737543957973E-3</v>
      </c>
    </row>
    <row r="105" spans="2:15" x14ac:dyDescent="0.25">
      <c r="B105" t="s">
        <v>144</v>
      </c>
      <c r="C105">
        <v>23574</v>
      </c>
      <c r="D105" t="s">
        <v>145</v>
      </c>
      <c r="L105" s="2">
        <v>971588.15</v>
      </c>
      <c r="M105" s="3">
        <f t="shared" si="2"/>
        <v>3.998954490478068E-4</v>
      </c>
      <c r="N105" s="2">
        <v>7315081</v>
      </c>
      <c r="O105" s="3">
        <f t="shared" si="3"/>
        <v>5.004950098779366E-3</v>
      </c>
    </row>
    <row r="106" spans="2:15" x14ac:dyDescent="0.25">
      <c r="B106" t="s">
        <v>146</v>
      </c>
      <c r="C106">
        <v>28932</v>
      </c>
      <c r="D106" t="s">
        <v>147</v>
      </c>
      <c r="L106" s="2">
        <v>951062.20000000007</v>
      </c>
      <c r="M106" s="3">
        <f t="shared" si="2"/>
        <v>3.9144718422244552E-4</v>
      </c>
      <c r="N106" s="2">
        <v>2367034</v>
      </c>
      <c r="O106" s="3">
        <f t="shared" si="3"/>
        <v>1.6195154984769296E-3</v>
      </c>
    </row>
    <row r="107" spans="2:15" x14ac:dyDescent="0.25">
      <c r="B107" t="s">
        <v>148</v>
      </c>
      <c r="C107">
        <v>12536</v>
      </c>
      <c r="D107" t="s">
        <v>149</v>
      </c>
      <c r="L107" s="2">
        <v>938766.4</v>
      </c>
      <c r="M107" s="3">
        <f t="shared" si="2"/>
        <v>3.8638636245099631E-4</v>
      </c>
      <c r="N107" s="2">
        <v>0</v>
      </c>
      <c r="O107" s="3">
        <f t="shared" si="3"/>
        <v>0</v>
      </c>
    </row>
    <row r="108" spans="2:15" x14ac:dyDescent="0.25">
      <c r="B108" t="s">
        <v>138</v>
      </c>
      <c r="C108">
        <v>22683</v>
      </c>
      <c r="D108" t="s">
        <v>150</v>
      </c>
      <c r="L108" s="2">
        <v>921442.6</v>
      </c>
      <c r="M108" s="3">
        <f t="shared" si="2"/>
        <v>3.7925606883819915E-4</v>
      </c>
      <c r="N108" s="2">
        <v>0</v>
      </c>
      <c r="O108" s="3">
        <f t="shared" si="3"/>
        <v>0</v>
      </c>
    </row>
    <row r="109" spans="2:15" x14ac:dyDescent="0.25">
      <c r="B109" t="s">
        <v>50</v>
      </c>
      <c r="C109">
        <v>41459</v>
      </c>
      <c r="D109" t="s">
        <v>151</v>
      </c>
      <c r="L109" s="2">
        <v>870021.25</v>
      </c>
      <c r="M109" s="3">
        <f t="shared" si="2"/>
        <v>3.5809158278627025E-4</v>
      </c>
      <c r="N109" s="2">
        <v>0</v>
      </c>
      <c r="O109" s="3">
        <f t="shared" si="3"/>
        <v>0</v>
      </c>
    </row>
    <row r="110" spans="2:15" x14ac:dyDescent="0.25">
      <c r="B110" t="s">
        <v>20</v>
      </c>
      <c r="C110">
        <v>19062</v>
      </c>
      <c r="D110" t="s">
        <v>152</v>
      </c>
      <c r="L110" s="2">
        <v>767950.3</v>
      </c>
      <c r="M110" s="3">
        <f t="shared" si="2"/>
        <v>3.1608025485376488E-4</v>
      </c>
      <c r="N110" s="2">
        <v>0</v>
      </c>
      <c r="O110" s="3">
        <f t="shared" si="3"/>
        <v>0</v>
      </c>
    </row>
    <row r="111" spans="2:15" x14ac:dyDescent="0.25">
      <c r="B111" t="s">
        <v>20</v>
      </c>
      <c r="C111">
        <v>36161</v>
      </c>
      <c r="D111" t="s">
        <v>153</v>
      </c>
      <c r="L111" s="2">
        <v>752811.15</v>
      </c>
      <c r="M111" s="3">
        <f t="shared" si="2"/>
        <v>3.0984914017060191E-4</v>
      </c>
      <c r="N111" s="2">
        <v>0</v>
      </c>
      <c r="O111" s="3">
        <f t="shared" si="3"/>
        <v>0</v>
      </c>
    </row>
    <row r="112" spans="2:15" x14ac:dyDescent="0.25">
      <c r="B112" t="s">
        <v>154</v>
      </c>
      <c r="C112">
        <v>36625</v>
      </c>
      <c r="D112" t="s">
        <v>155</v>
      </c>
      <c r="L112" s="2">
        <v>561470</v>
      </c>
      <c r="M112" s="3">
        <f t="shared" si="2"/>
        <v>2.3109513817852972E-4</v>
      </c>
      <c r="N112" s="2">
        <v>0</v>
      </c>
      <c r="O112" s="3">
        <f t="shared" si="3"/>
        <v>0</v>
      </c>
    </row>
    <row r="113" spans="2:15" x14ac:dyDescent="0.25">
      <c r="B113" t="s">
        <v>156</v>
      </c>
      <c r="C113">
        <v>37257</v>
      </c>
      <c r="D113" t="s">
        <v>157</v>
      </c>
      <c r="L113" s="2">
        <v>546369.20000000007</v>
      </c>
      <c r="M113" s="3">
        <f t="shared" si="2"/>
        <v>2.2487980795143597E-4</v>
      </c>
      <c r="N113" s="2">
        <v>0</v>
      </c>
      <c r="O113" s="3">
        <f t="shared" si="3"/>
        <v>0</v>
      </c>
    </row>
    <row r="114" spans="2:15" x14ac:dyDescent="0.25">
      <c r="B114" t="s">
        <v>31</v>
      </c>
      <c r="C114">
        <v>42404</v>
      </c>
      <c r="D114" t="s">
        <v>158</v>
      </c>
      <c r="L114" s="2">
        <v>523391.7</v>
      </c>
      <c r="M114" s="3">
        <f t="shared" si="2"/>
        <v>2.1542251096763065E-4</v>
      </c>
      <c r="N114" s="2">
        <v>0</v>
      </c>
      <c r="O114" s="3">
        <f t="shared" si="3"/>
        <v>0</v>
      </c>
    </row>
    <row r="115" spans="2:15" x14ac:dyDescent="0.25">
      <c r="B115" t="s">
        <v>159</v>
      </c>
      <c r="C115">
        <v>22225</v>
      </c>
      <c r="D115" t="s">
        <v>160</v>
      </c>
      <c r="L115" s="2">
        <v>426413.65</v>
      </c>
      <c r="M115" s="3">
        <f t="shared" si="2"/>
        <v>1.7550736703289796E-4</v>
      </c>
      <c r="N115" s="2">
        <v>0</v>
      </c>
      <c r="O115" s="3">
        <f t="shared" si="3"/>
        <v>0</v>
      </c>
    </row>
    <row r="116" spans="2:15" x14ac:dyDescent="0.25">
      <c r="B116" t="s">
        <v>26</v>
      </c>
      <c r="C116">
        <v>26905</v>
      </c>
      <c r="D116" t="s">
        <v>161</v>
      </c>
      <c r="L116" s="2">
        <v>425490.65</v>
      </c>
      <c r="M116" s="3">
        <f t="shared" si="2"/>
        <v>1.7512746995462347E-4</v>
      </c>
      <c r="N116" s="2">
        <v>0</v>
      </c>
      <c r="O116" s="3">
        <f t="shared" si="3"/>
        <v>0</v>
      </c>
    </row>
    <row r="117" spans="2:15" x14ac:dyDescent="0.25">
      <c r="B117" t="s">
        <v>162</v>
      </c>
      <c r="C117">
        <v>16186</v>
      </c>
      <c r="D117" t="s">
        <v>163</v>
      </c>
      <c r="L117" s="2">
        <v>352623.7</v>
      </c>
      <c r="M117" s="3">
        <f t="shared" si="2"/>
        <v>1.4513620082377403E-4</v>
      </c>
      <c r="N117" s="2">
        <v>0</v>
      </c>
      <c r="O117" s="3">
        <f t="shared" si="3"/>
        <v>0</v>
      </c>
    </row>
    <row r="118" spans="2:15" x14ac:dyDescent="0.25">
      <c r="B118" t="s">
        <v>15</v>
      </c>
      <c r="C118">
        <v>31550</v>
      </c>
      <c r="D118" t="s">
        <v>164</v>
      </c>
      <c r="L118" s="2">
        <v>327709.59999999998</v>
      </c>
      <c r="M118" s="3">
        <f t="shared" si="2"/>
        <v>1.3488181967768662E-4</v>
      </c>
      <c r="N118" s="2">
        <v>24655</v>
      </c>
      <c r="O118" s="3">
        <f t="shared" si="3"/>
        <v>1.6868855544512119E-5</v>
      </c>
    </row>
    <row r="119" spans="2:15" x14ac:dyDescent="0.25">
      <c r="B119" t="s">
        <v>165</v>
      </c>
      <c r="C119">
        <v>38318</v>
      </c>
      <c r="D119" t="s">
        <v>166</v>
      </c>
      <c r="L119" s="2">
        <v>315193</v>
      </c>
      <c r="M119" s="3">
        <f t="shared" si="2"/>
        <v>1.2973011895186799E-4</v>
      </c>
      <c r="N119" s="2">
        <v>0</v>
      </c>
      <c r="O119" s="3">
        <f t="shared" si="3"/>
        <v>0</v>
      </c>
    </row>
    <row r="120" spans="2:15" x14ac:dyDescent="0.25">
      <c r="B120" t="s">
        <v>167</v>
      </c>
      <c r="C120">
        <v>14559</v>
      </c>
      <c r="D120" t="s">
        <v>168</v>
      </c>
      <c r="L120" s="2">
        <v>296292</v>
      </c>
      <c r="M120" s="3">
        <f t="shared" si="2"/>
        <v>1.2195066643131944E-4</v>
      </c>
      <c r="N120" s="2">
        <v>965737</v>
      </c>
      <c r="O120" s="3">
        <f t="shared" si="3"/>
        <v>6.6075351640602323E-4</v>
      </c>
    </row>
    <row r="121" spans="2:15" x14ac:dyDescent="0.25">
      <c r="B121" t="s">
        <v>67</v>
      </c>
      <c r="C121">
        <v>36927</v>
      </c>
      <c r="D121" t="s">
        <v>169</v>
      </c>
      <c r="L121" s="2">
        <v>283378</v>
      </c>
      <c r="M121" s="3">
        <f t="shared" si="2"/>
        <v>1.1663540005121448E-4</v>
      </c>
      <c r="N121" s="2">
        <v>0</v>
      </c>
      <c r="O121" s="3">
        <f t="shared" si="3"/>
        <v>0</v>
      </c>
    </row>
    <row r="122" spans="2:15" x14ac:dyDescent="0.25">
      <c r="B122" t="s">
        <v>17</v>
      </c>
      <c r="C122">
        <v>29068</v>
      </c>
      <c r="D122" t="s">
        <v>170</v>
      </c>
      <c r="L122" s="2">
        <v>233461.15</v>
      </c>
      <c r="M122" s="3">
        <f t="shared" si="2"/>
        <v>9.6090150352767654E-5</v>
      </c>
      <c r="N122" s="2">
        <v>0</v>
      </c>
      <c r="O122" s="3">
        <f t="shared" si="3"/>
        <v>0</v>
      </c>
    </row>
    <row r="123" spans="2:15" x14ac:dyDescent="0.25">
      <c r="B123" t="s">
        <v>171</v>
      </c>
      <c r="C123">
        <v>24112</v>
      </c>
      <c r="D123" t="s">
        <v>172</v>
      </c>
      <c r="L123" s="2">
        <v>202637</v>
      </c>
      <c r="M123" s="3">
        <f t="shared" si="2"/>
        <v>8.3403254875741756E-5</v>
      </c>
      <c r="N123" s="2">
        <v>93644</v>
      </c>
      <c r="O123" s="3">
        <f t="shared" si="3"/>
        <v>6.4070862243370224E-5</v>
      </c>
    </row>
    <row r="124" spans="2:15" x14ac:dyDescent="0.25">
      <c r="B124" t="s">
        <v>173</v>
      </c>
      <c r="C124">
        <v>10051</v>
      </c>
      <c r="D124" t="s">
        <v>174</v>
      </c>
      <c r="L124" s="2">
        <v>201191</v>
      </c>
      <c r="M124" s="3">
        <f t="shared" si="2"/>
        <v>8.2808096506093953E-5</v>
      </c>
      <c r="N124" s="2">
        <v>1332782</v>
      </c>
      <c r="O124" s="3">
        <f t="shared" si="3"/>
        <v>9.1188428433688711E-4</v>
      </c>
    </row>
    <row r="125" spans="2:15" x14ac:dyDescent="0.25">
      <c r="B125" t="s">
        <v>77</v>
      </c>
      <c r="C125">
        <v>19445</v>
      </c>
      <c r="D125" t="s">
        <v>175</v>
      </c>
      <c r="L125" s="2">
        <v>197847</v>
      </c>
      <c r="M125" s="3">
        <f t="shared" si="2"/>
        <v>8.1431741327600001E-5</v>
      </c>
      <c r="N125" s="2">
        <v>32370816</v>
      </c>
      <c r="O125" s="3">
        <f t="shared" si="3"/>
        <v>2.2147986978786519E-2</v>
      </c>
    </row>
    <row r="126" spans="2:15" x14ac:dyDescent="0.25">
      <c r="B126" t="s">
        <v>20</v>
      </c>
      <c r="C126">
        <v>25666</v>
      </c>
      <c r="D126" t="s">
        <v>176</v>
      </c>
      <c r="L126" s="2">
        <v>171635.6</v>
      </c>
      <c r="M126" s="3">
        <f t="shared" si="2"/>
        <v>7.0643405165645278E-5</v>
      </c>
      <c r="N126" s="2">
        <v>7793498.5499999998</v>
      </c>
      <c r="O126" s="3">
        <f t="shared" si="3"/>
        <v>5.3322815342248904E-3</v>
      </c>
    </row>
    <row r="127" spans="2:15" x14ac:dyDescent="0.25">
      <c r="B127" t="s">
        <v>29</v>
      </c>
      <c r="C127">
        <v>44245</v>
      </c>
      <c r="D127" t="s">
        <v>177</v>
      </c>
      <c r="L127" s="2">
        <v>161575.70000000001</v>
      </c>
      <c r="M127" s="3">
        <f t="shared" si="2"/>
        <v>6.650285628402705E-5</v>
      </c>
      <c r="N127" s="2">
        <v>0</v>
      </c>
      <c r="O127" s="3">
        <f t="shared" si="3"/>
        <v>0</v>
      </c>
    </row>
    <row r="128" spans="2:15" x14ac:dyDescent="0.25">
      <c r="B128" t="s">
        <v>178</v>
      </c>
      <c r="C128">
        <v>18023</v>
      </c>
      <c r="D128" t="s">
        <v>179</v>
      </c>
      <c r="L128" s="2">
        <v>124205</v>
      </c>
      <c r="M128" s="3">
        <f t="shared" si="2"/>
        <v>5.1121469780156169E-5</v>
      </c>
      <c r="N128" s="2">
        <v>13508054</v>
      </c>
      <c r="O128" s="3">
        <f t="shared" si="3"/>
        <v>9.2421582483662185E-3</v>
      </c>
    </row>
    <row r="129" spans="2:15" x14ac:dyDescent="0.25">
      <c r="B129" t="s">
        <v>146</v>
      </c>
      <c r="C129">
        <v>38970</v>
      </c>
      <c r="D129" t="s">
        <v>180</v>
      </c>
      <c r="L129" s="2">
        <v>120590</v>
      </c>
      <c r="M129" s="3">
        <f t="shared" si="2"/>
        <v>4.9633573856036655E-5</v>
      </c>
      <c r="N129" s="2">
        <v>586890.25</v>
      </c>
      <c r="O129" s="3">
        <f t="shared" si="3"/>
        <v>4.015480368173841E-4</v>
      </c>
    </row>
    <row r="130" spans="2:15" x14ac:dyDescent="0.25">
      <c r="B130" t="s">
        <v>15</v>
      </c>
      <c r="C130">
        <v>23361</v>
      </c>
      <c r="D130" t="s">
        <v>181</v>
      </c>
      <c r="L130" s="2">
        <v>112010</v>
      </c>
      <c r="M130" s="3">
        <f t="shared" si="2"/>
        <v>4.6102136227006096E-5</v>
      </c>
      <c r="N130" s="2">
        <v>10011066</v>
      </c>
      <c r="O130" s="3">
        <f t="shared" si="3"/>
        <v>6.8495325978737281E-3</v>
      </c>
    </row>
    <row r="131" spans="2:15" x14ac:dyDescent="0.25">
      <c r="B131" t="s">
        <v>182</v>
      </c>
      <c r="C131">
        <v>14117</v>
      </c>
      <c r="D131" t="s">
        <v>183</v>
      </c>
      <c r="L131" s="2">
        <v>111532.85</v>
      </c>
      <c r="M131" s="3">
        <f t="shared" si="2"/>
        <v>4.5905746312706345E-5</v>
      </c>
      <c r="N131" s="2">
        <v>10961078</v>
      </c>
      <c r="O131" s="3">
        <f t="shared" si="3"/>
        <v>7.4995271301614205E-3</v>
      </c>
    </row>
    <row r="132" spans="2:15" x14ac:dyDescent="0.25">
      <c r="B132" t="s">
        <v>184</v>
      </c>
      <c r="C132">
        <v>10239</v>
      </c>
      <c r="D132" t="s">
        <v>185</v>
      </c>
      <c r="L132" s="2">
        <v>101052.25000000001</v>
      </c>
      <c r="M132" s="3">
        <f t="shared" si="2"/>
        <v>4.1592041742214785E-5</v>
      </c>
      <c r="N132" s="2">
        <v>4047798</v>
      </c>
      <c r="O132" s="3">
        <f t="shared" si="3"/>
        <v>2.7694877199499115E-3</v>
      </c>
    </row>
    <row r="133" spans="2:15" x14ac:dyDescent="0.25">
      <c r="B133" t="s">
        <v>167</v>
      </c>
      <c r="C133">
        <v>15032</v>
      </c>
      <c r="D133" t="s">
        <v>186</v>
      </c>
      <c r="L133" s="2">
        <v>97700</v>
      </c>
      <c r="M133" s="3">
        <f t="shared" si="2"/>
        <v>4.0212290950615977E-5</v>
      </c>
      <c r="N133" s="2">
        <v>13654547</v>
      </c>
      <c r="O133" s="3">
        <f t="shared" si="3"/>
        <v>9.3423881917968493E-3</v>
      </c>
    </row>
    <row r="134" spans="2:15" x14ac:dyDescent="0.25">
      <c r="B134" t="s">
        <v>77</v>
      </c>
      <c r="C134">
        <v>23809</v>
      </c>
      <c r="D134" t="s">
        <v>187</v>
      </c>
      <c r="L134" s="2">
        <v>76442</v>
      </c>
      <c r="M134" s="3">
        <f t="shared" si="2"/>
        <v>3.1462722055752169E-5</v>
      </c>
      <c r="N134" s="2">
        <v>516067</v>
      </c>
      <c r="O134" s="3">
        <f t="shared" si="3"/>
        <v>3.5309104337009678E-4</v>
      </c>
    </row>
    <row r="135" spans="2:15" x14ac:dyDescent="0.25">
      <c r="B135" t="s">
        <v>71</v>
      </c>
      <c r="C135">
        <v>10030</v>
      </c>
      <c r="D135" t="s">
        <v>188</v>
      </c>
      <c r="L135" s="2">
        <v>73142</v>
      </c>
      <c r="M135" s="3">
        <f t="shared" si="2"/>
        <v>3.0104476813817337E-5</v>
      </c>
      <c r="N135" s="2">
        <v>801783</v>
      </c>
      <c r="O135" s="3">
        <f t="shared" si="3"/>
        <v>5.4857682437824216E-4</v>
      </c>
    </row>
    <row r="136" spans="2:15" x14ac:dyDescent="0.25">
      <c r="B136" t="s">
        <v>77</v>
      </c>
      <c r="C136">
        <v>23841</v>
      </c>
      <c r="D136" t="s">
        <v>189</v>
      </c>
      <c r="L136" s="2">
        <v>71646</v>
      </c>
      <c r="M136" s="3">
        <f t="shared" si="2"/>
        <v>2.9488738970806882E-5</v>
      </c>
      <c r="N136" s="2">
        <v>690311</v>
      </c>
      <c r="O136" s="3">
        <f t="shared" si="3"/>
        <v>4.7230811355861716E-4</v>
      </c>
    </row>
    <row r="137" spans="2:15" x14ac:dyDescent="0.25">
      <c r="B137" t="s">
        <v>71</v>
      </c>
      <c r="C137">
        <v>22748</v>
      </c>
      <c r="D137" t="s">
        <v>190</v>
      </c>
      <c r="L137" s="2">
        <v>70603</v>
      </c>
      <c r="M137" s="3">
        <f t="shared" ref="M137:M200" si="4">L137/L$352</f>
        <v>2.9059451156462026E-5</v>
      </c>
      <c r="N137" s="2">
        <v>2053</v>
      </c>
      <c r="O137" s="3">
        <f t="shared" ref="O137:O200" si="5">N137/N$352</f>
        <v>1.4046546515061198E-6</v>
      </c>
    </row>
    <row r="138" spans="2:15" x14ac:dyDescent="0.25">
      <c r="B138" t="s">
        <v>50</v>
      </c>
      <c r="C138">
        <v>42749</v>
      </c>
      <c r="D138" t="s">
        <v>191</v>
      </c>
      <c r="L138" s="2">
        <v>69905</v>
      </c>
      <c r="M138" s="3">
        <f t="shared" si="4"/>
        <v>2.8772161708319449E-5</v>
      </c>
      <c r="N138" s="2">
        <v>0</v>
      </c>
      <c r="O138" s="3">
        <f t="shared" si="5"/>
        <v>0</v>
      </c>
    </row>
    <row r="139" spans="2:15" x14ac:dyDescent="0.25">
      <c r="B139" t="s">
        <v>26</v>
      </c>
      <c r="C139">
        <v>29742</v>
      </c>
      <c r="D139" t="s">
        <v>192</v>
      </c>
      <c r="L139" s="2">
        <v>67876.25</v>
      </c>
      <c r="M139" s="3">
        <f t="shared" si="4"/>
        <v>2.7937149576629969E-5</v>
      </c>
      <c r="N139" s="2">
        <v>4496714</v>
      </c>
      <c r="O139" s="3">
        <f t="shared" si="5"/>
        <v>3.076634309105061E-3</v>
      </c>
    </row>
    <row r="140" spans="2:15" x14ac:dyDescent="0.25">
      <c r="B140" t="s">
        <v>69</v>
      </c>
      <c r="C140">
        <v>18058</v>
      </c>
      <c r="D140" t="s">
        <v>193</v>
      </c>
      <c r="L140" s="2">
        <v>64696</v>
      </c>
      <c r="M140" s="3">
        <f t="shared" si="4"/>
        <v>2.6628192173398685E-5</v>
      </c>
      <c r="N140" s="2">
        <v>28588352.350000001</v>
      </c>
      <c r="O140" s="3">
        <f t="shared" si="5"/>
        <v>1.9560039993825336E-2</v>
      </c>
    </row>
    <row r="141" spans="2:15" x14ac:dyDescent="0.25">
      <c r="B141" t="s">
        <v>194</v>
      </c>
      <c r="C141">
        <v>10974</v>
      </c>
      <c r="D141" t="s">
        <v>195</v>
      </c>
      <c r="L141" s="2">
        <v>63507.6</v>
      </c>
      <c r="M141" s="3">
        <f t="shared" si="4"/>
        <v>2.6139059250515242E-5</v>
      </c>
      <c r="N141" s="2">
        <v>0</v>
      </c>
      <c r="O141" s="3">
        <f t="shared" si="5"/>
        <v>0</v>
      </c>
    </row>
    <row r="142" spans="2:15" x14ac:dyDescent="0.25">
      <c r="B142" t="s">
        <v>26</v>
      </c>
      <c r="C142">
        <v>30210</v>
      </c>
      <c r="D142" t="s">
        <v>196</v>
      </c>
      <c r="L142" s="2">
        <v>62122.450000000004</v>
      </c>
      <c r="M142" s="3">
        <f t="shared" si="4"/>
        <v>2.5568946099949784E-5</v>
      </c>
      <c r="N142" s="2">
        <v>0</v>
      </c>
      <c r="O142" s="3">
        <f t="shared" si="5"/>
        <v>0</v>
      </c>
    </row>
    <row r="143" spans="2:15" x14ac:dyDescent="0.25">
      <c r="B143" t="s">
        <v>86</v>
      </c>
      <c r="C143">
        <v>19682</v>
      </c>
      <c r="D143" t="s">
        <v>197</v>
      </c>
      <c r="L143" s="2">
        <v>51575.200000000004</v>
      </c>
      <c r="M143" s="3">
        <f t="shared" si="4"/>
        <v>2.1227809091465807E-5</v>
      </c>
      <c r="N143" s="2">
        <v>14039826</v>
      </c>
      <c r="O143" s="3">
        <f t="shared" si="5"/>
        <v>9.6059945919320794E-3</v>
      </c>
    </row>
    <row r="144" spans="2:15" x14ac:dyDescent="0.25">
      <c r="B144" t="s">
        <v>53</v>
      </c>
      <c r="C144">
        <v>42978</v>
      </c>
      <c r="D144" t="s">
        <v>198</v>
      </c>
      <c r="L144" s="2">
        <v>49511.700000000004</v>
      </c>
      <c r="M144" s="3">
        <f t="shared" si="4"/>
        <v>2.0378494225789289E-5</v>
      </c>
      <c r="N144" s="2">
        <v>0</v>
      </c>
      <c r="O144" s="3">
        <f t="shared" si="5"/>
        <v>0</v>
      </c>
    </row>
    <row r="145" spans="2:15" x14ac:dyDescent="0.25">
      <c r="B145" t="s">
        <v>199</v>
      </c>
      <c r="C145">
        <v>22012</v>
      </c>
      <c r="D145" t="s">
        <v>200</v>
      </c>
      <c r="L145" s="2">
        <v>48696.05</v>
      </c>
      <c r="M145" s="3">
        <f t="shared" si="4"/>
        <v>2.0042781276824396E-5</v>
      </c>
      <c r="N145" s="2">
        <v>0</v>
      </c>
      <c r="O145" s="3">
        <f t="shared" si="5"/>
        <v>0</v>
      </c>
    </row>
    <row r="146" spans="2:15" x14ac:dyDescent="0.25">
      <c r="B146" t="s">
        <v>201</v>
      </c>
      <c r="C146">
        <v>10200</v>
      </c>
      <c r="D146" t="s">
        <v>202</v>
      </c>
      <c r="L146" s="2">
        <v>36026</v>
      </c>
      <c r="M146" s="3">
        <f t="shared" si="4"/>
        <v>1.4827922147255796E-5</v>
      </c>
      <c r="N146" s="2">
        <v>387222</v>
      </c>
      <c r="O146" s="3">
        <f t="shared" si="5"/>
        <v>2.6493579321261701E-4</v>
      </c>
    </row>
    <row r="147" spans="2:15" x14ac:dyDescent="0.25">
      <c r="B147" t="s">
        <v>203</v>
      </c>
      <c r="C147">
        <v>16608</v>
      </c>
      <c r="D147" t="s">
        <v>204</v>
      </c>
      <c r="L147" s="2">
        <v>34279</v>
      </c>
      <c r="M147" s="3">
        <f t="shared" si="4"/>
        <v>1.4108875347964843E-5</v>
      </c>
      <c r="N147" s="2">
        <v>1053671</v>
      </c>
      <c r="O147" s="3">
        <f t="shared" si="5"/>
        <v>7.2091761875650497E-4</v>
      </c>
    </row>
    <row r="148" spans="2:15" x14ac:dyDescent="0.25">
      <c r="B148" t="s">
        <v>59</v>
      </c>
      <c r="C148">
        <v>28860</v>
      </c>
      <c r="D148" t="s">
        <v>205</v>
      </c>
      <c r="L148" s="2">
        <v>26290.55</v>
      </c>
      <c r="M148" s="3">
        <f t="shared" si="4"/>
        <v>1.0820913468287788E-5</v>
      </c>
      <c r="N148" s="2">
        <v>392501</v>
      </c>
      <c r="O148" s="3">
        <f t="shared" si="5"/>
        <v>2.6854766457418583E-4</v>
      </c>
    </row>
    <row r="149" spans="2:15" x14ac:dyDescent="0.25">
      <c r="B149" t="s">
        <v>50</v>
      </c>
      <c r="C149">
        <v>29831</v>
      </c>
      <c r="D149" t="s">
        <v>206</v>
      </c>
      <c r="L149" s="2">
        <v>22361</v>
      </c>
      <c r="M149" s="3">
        <f t="shared" si="4"/>
        <v>9.2035520772438481E-6</v>
      </c>
      <c r="N149" s="2">
        <v>0</v>
      </c>
      <c r="O149" s="3">
        <f t="shared" si="5"/>
        <v>0</v>
      </c>
    </row>
    <row r="150" spans="2:15" x14ac:dyDescent="0.25">
      <c r="B150" t="s">
        <v>50</v>
      </c>
      <c r="C150">
        <v>20400</v>
      </c>
      <c r="D150" t="s">
        <v>207</v>
      </c>
      <c r="L150" s="2">
        <v>20135.7</v>
      </c>
      <c r="M150" s="3">
        <f t="shared" si="4"/>
        <v>8.2876420357657951E-6</v>
      </c>
      <c r="N150" s="2">
        <v>0</v>
      </c>
      <c r="O150" s="3">
        <f t="shared" si="5"/>
        <v>0</v>
      </c>
    </row>
    <row r="151" spans="2:15" x14ac:dyDescent="0.25">
      <c r="B151" t="s">
        <v>208</v>
      </c>
      <c r="C151">
        <v>10014</v>
      </c>
      <c r="D151" t="s">
        <v>209</v>
      </c>
      <c r="L151" s="2">
        <v>17888</v>
      </c>
      <c r="M151" s="3">
        <f t="shared" si="4"/>
        <v>7.362512390221276E-6</v>
      </c>
      <c r="N151" s="2">
        <v>18267739</v>
      </c>
      <c r="O151" s="3">
        <f t="shared" si="5"/>
        <v>1.2498716297540065E-2</v>
      </c>
    </row>
    <row r="152" spans="2:15" x14ac:dyDescent="0.25">
      <c r="B152" t="s">
        <v>86</v>
      </c>
      <c r="C152">
        <v>29424</v>
      </c>
      <c r="D152" t="s">
        <v>210</v>
      </c>
      <c r="L152" s="2">
        <v>13312</v>
      </c>
      <c r="M152" s="3">
        <f t="shared" si="4"/>
        <v>5.4790789880716473E-6</v>
      </c>
      <c r="N152" s="2">
        <v>3921125</v>
      </c>
      <c r="O152" s="3">
        <f t="shared" si="5"/>
        <v>2.682818543783212E-3</v>
      </c>
    </row>
    <row r="153" spans="2:15" x14ac:dyDescent="0.25">
      <c r="B153" t="s">
        <v>211</v>
      </c>
      <c r="C153">
        <v>19623</v>
      </c>
      <c r="D153" t="s">
        <v>212</v>
      </c>
      <c r="L153" s="2">
        <v>13256</v>
      </c>
      <c r="M153" s="3">
        <f t="shared" si="4"/>
        <v>5.4560299779054805E-6</v>
      </c>
      <c r="N153" s="2">
        <v>0</v>
      </c>
      <c r="O153" s="3">
        <f t="shared" si="5"/>
        <v>0</v>
      </c>
    </row>
    <row r="154" spans="2:15" x14ac:dyDescent="0.25">
      <c r="B154" t="s">
        <v>167</v>
      </c>
      <c r="C154">
        <v>42803</v>
      </c>
      <c r="D154" t="s">
        <v>213</v>
      </c>
      <c r="L154" s="2">
        <v>6858</v>
      </c>
      <c r="M154" s="3">
        <f t="shared" si="4"/>
        <v>2.8226805664209251E-6</v>
      </c>
      <c r="N154" s="2">
        <v>1598035</v>
      </c>
      <c r="O154" s="3">
        <f t="shared" si="5"/>
        <v>1.093369359970571E-3</v>
      </c>
    </row>
    <row r="155" spans="2:15" x14ac:dyDescent="0.25">
      <c r="B155" t="s">
        <v>26</v>
      </c>
      <c r="C155">
        <v>10071</v>
      </c>
      <c r="D155" t="s">
        <v>214</v>
      </c>
      <c r="L155" s="2">
        <v>5192.2</v>
      </c>
      <c r="M155" s="3">
        <f t="shared" si="4"/>
        <v>2.1370548318709138E-6</v>
      </c>
      <c r="N155" s="2">
        <v>0</v>
      </c>
      <c r="O155" s="3">
        <f t="shared" si="5"/>
        <v>0</v>
      </c>
    </row>
    <row r="156" spans="2:15" x14ac:dyDescent="0.25">
      <c r="B156" t="s">
        <v>215</v>
      </c>
      <c r="C156">
        <v>31325</v>
      </c>
      <c r="D156" t="s">
        <v>216</v>
      </c>
      <c r="L156" s="2">
        <v>3950</v>
      </c>
      <c r="M156" s="3">
        <f t="shared" si="4"/>
        <v>1.6257783956492644E-6</v>
      </c>
      <c r="N156" s="2">
        <v>1886054</v>
      </c>
      <c r="O156" s="3">
        <f t="shared" si="5"/>
        <v>1.2904308446623103E-3</v>
      </c>
    </row>
    <row r="157" spans="2:15" x14ac:dyDescent="0.25">
      <c r="B157" t="s">
        <v>146</v>
      </c>
      <c r="C157">
        <v>12831</v>
      </c>
      <c r="D157" t="s">
        <v>217</v>
      </c>
      <c r="L157" s="2">
        <v>3483</v>
      </c>
      <c r="M157" s="3">
        <f t="shared" si="4"/>
        <v>1.4335661144421235E-6</v>
      </c>
      <c r="N157" s="2">
        <v>846759</v>
      </c>
      <c r="O157" s="3">
        <f t="shared" si="5"/>
        <v>5.7934922944699E-4</v>
      </c>
    </row>
    <row r="158" spans="2:15" x14ac:dyDescent="0.25">
      <c r="B158" t="s">
        <v>218</v>
      </c>
      <c r="C158">
        <v>22306</v>
      </c>
      <c r="D158" t="s">
        <v>219</v>
      </c>
      <c r="L158" s="2">
        <v>3147.9500000000003</v>
      </c>
      <c r="M158" s="3">
        <f t="shared" si="4"/>
        <v>1.295663063439013E-6</v>
      </c>
      <c r="N158" s="2">
        <v>914759</v>
      </c>
      <c r="O158" s="3">
        <f t="shared" si="5"/>
        <v>6.2587456617490829E-4</v>
      </c>
    </row>
    <row r="159" spans="2:15" x14ac:dyDescent="0.25">
      <c r="B159" t="s">
        <v>184</v>
      </c>
      <c r="C159">
        <v>22543</v>
      </c>
      <c r="D159" t="s">
        <v>220</v>
      </c>
      <c r="L159" s="2">
        <v>2725.65</v>
      </c>
      <c r="M159" s="3">
        <f t="shared" si="4"/>
        <v>1.1218488314180804E-6</v>
      </c>
      <c r="N159" s="2">
        <v>10975696</v>
      </c>
      <c r="O159" s="3">
        <f t="shared" si="5"/>
        <v>7.509528709165666E-3</v>
      </c>
    </row>
    <row r="160" spans="2:15" x14ac:dyDescent="0.25">
      <c r="B160" t="s">
        <v>221</v>
      </c>
      <c r="C160">
        <v>25798</v>
      </c>
      <c r="D160" t="s">
        <v>222</v>
      </c>
      <c r="L160" s="2">
        <v>2474.5500000000002</v>
      </c>
      <c r="M160" s="3">
        <f t="shared" si="4"/>
        <v>1.0184987161908576E-6</v>
      </c>
      <c r="N160" s="2">
        <v>0</v>
      </c>
      <c r="O160" s="3">
        <f t="shared" si="5"/>
        <v>0</v>
      </c>
    </row>
    <row r="161" spans="2:15" x14ac:dyDescent="0.25">
      <c r="B161" t="s">
        <v>67</v>
      </c>
      <c r="C161">
        <v>39942</v>
      </c>
      <c r="D161" t="s">
        <v>223</v>
      </c>
      <c r="L161" s="2">
        <v>1977.3</v>
      </c>
      <c r="M161" s="3">
        <f t="shared" si="4"/>
        <v>8.1383585359931401E-7</v>
      </c>
      <c r="N161" s="2">
        <v>0</v>
      </c>
      <c r="O161" s="3">
        <f t="shared" si="5"/>
        <v>0</v>
      </c>
    </row>
    <row r="162" spans="2:15" x14ac:dyDescent="0.25">
      <c r="B162" t="s">
        <v>218</v>
      </c>
      <c r="C162">
        <v>22292</v>
      </c>
      <c r="D162" t="s">
        <v>224</v>
      </c>
      <c r="L162" s="2">
        <v>1914.9</v>
      </c>
      <c r="M162" s="3">
        <f t="shared" si="4"/>
        <v>7.8815267084272819E-7</v>
      </c>
      <c r="N162" s="2">
        <v>1096578</v>
      </c>
      <c r="O162" s="3">
        <f t="shared" si="5"/>
        <v>7.5027442203569306E-4</v>
      </c>
    </row>
    <row r="163" spans="2:15" x14ac:dyDescent="0.25">
      <c r="B163" t="s">
        <v>225</v>
      </c>
      <c r="C163">
        <v>10847</v>
      </c>
      <c r="D163" t="s">
        <v>226</v>
      </c>
      <c r="L163" s="2">
        <v>1767</v>
      </c>
      <c r="M163" s="3">
        <f t="shared" si="4"/>
        <v>7.2727858863601263E-7</v>
      </c>
      <c r="N163" s="2">
        <v>743338</v>
      </c>
      <c r="O163" s="3">
        <f t="shared" si="5"/>
        <v>5.085889816567248E-4</v>
      </c>
    </row>
    <row r="164" spans="2:15" x14ac:dyDescent="0.25">
      <c r="B164" t="s">
        <v>227</v>
      </c>
      <c r="C164">
        <v>13587</v>
      </c>
      <c r="D164" t="s">
        <v>228</v>
      </c>
      <c r="L164" s="2">
        <v>1680.25</v>
      </c>
      <c r="M164" s="3">
        <f t="shared" si="4"/>
        <v>6.9157320235181679E-7</v>
      </c>
      <c r="N164" s="2">
        <v>0</v>
      </c>
      <c r="O164" s="3">
        <f t="shared" si="5"/>
        <v>0</v>
      </c>
    </row>
    <row r="165" spans="2:15" x14ac:dyDescent="0.25">
      <c r="B165" t="s">
        <v>31</v>
      </c>
      <c r="C165">
        <v>23353</v>
      </c>
      <c r="D165" t="s">
        <v>229</v>
      </c>
      <c r="L165" s="2">
        <v>848</v>
      </c>
      <c r="M165" s="3">
        <f t="shared" si="4"/>
        <v>3.4902786823052557E-7</v>
      </c>
      <c r="N165" s="2">
        <v>1343</v>
      </c>
      <c r="O165" s="3">
        <f t="shared" si="5"/>
        <v>9.1887540037638525E-7</v>
      </c>
    </row>
    <row r="166" spans="2:15" x14ac:dyDescent="0.25">
      <c r="B166" t="s">
        <v>230</v>
      </c>
      <c r="C166">
        <v>10336</v>
      </c>
      <c r="D166" t="s">
        <v>231</v>
      </c>
      <c r="L166" s="2">
        <v>57.85</v>
      </c>
      <c r="M166" s="3">
        <f t="shared" si="4"/>
        <v>2.3810450680584796E-8</v>
      </c>
      <c r="N166" s="2">
        <v>0</v>
      </c>
      <c r="O166" s="3">
        <f t="shared" si="5"/>
        <v>0</v>
      </c>
    </row>
    <row r="167" spans="2:15" x14ac:dyDescent="0.25">
      <c r="B167" t="s">
        <v>232</v>
      </c>
      <c r="C167">
        <v>16535</v>
      </c>
      <c r="D167" t="s">
        <v>233</v>
      </c>
      <c r="L167" s="2">
        <v>0</v>
      </c>
      <c r="M167" s="3">
        <f t="shared" si="4"/>
        <v>0</v>
      </c>
      <c r="N167" s="2">
        <v>50201296</v>
      </c>
      <c r="O167" s="3">
        <f t="shared" si="5"/>
        <v>3.4347532361439635E-2</v>
      </c>
    </row>
    <row r="168" spans="2:15" x14ac:dyDescent="0.25">
      <c r="B168" t="s">
        <v>208</v>
      </c>
      <c r="C168">
        <v>21482</v>
      </c>
      <c r="D168" t="s">
        <v>234</v>
      </c>
      <c r="L168" s="2">
        <v>0</v>
      </c>
      <c r="M168" s="3">
        <f t="shared" si="4"/>
        <v>0</v>
      </c>
      <c r="N168" s="2">
        <v>46138485</v>
      </c>
      <c r="O168" s="3">
        <f t="shared" si="5"/>
        <v>3.1567772805014778E-2</v>
      </c>
    </row>
    <row r="169" spans="2:15" x14ac:dyDescent="0.25">
      <c r="B169" t="s">
        <v>24</v>
      </c>
      <c r="C169">
        <v>32700</v>
      </c>
      <c r="D169" t="s">
        <v>235</v>
      </c>
      <c r="L169" s="2">
        <v>0</v>
      </c>
      <c r="M169" s="3">
        <f t="shared" si="4"/>
        <v>0</v>
      </c>
      <c r="N169" s="2">
        <v>40532988</v>
      </c>
      <c r="O169" s="3">
        <f t="shared" si="5"/>
        <v>2.7732513460127488E-2</v>
      </c>
    </row>
    <row r="170" spans="2:15" x14ac:dyDescent="0.25">
      <c r="B170" t="s">
        <v>20</v>
      </c>
      <c r="C170">
        <v>25674</v>
      </c>
      <c r="D170" t="s">
        <v>236</v>
      </c>
      <c r="L170" s="2">
        <v>0</v>
      </c>
      <c r="M170" s="3">
        <f t="shared" si="4"/>
        <v>0</v>
      </c>
      <c r="N170" s="2">
        <v>28624244.399999999</v>
      </c>
      <c r="O170" s="3">
        <f t="shared" si="5"/>
        <v>1.9584597195473941E-2</v>
      </c>
    </row>
    <row r="171" spans="2:15" x14ac:dyDescent="0.25">
      <c r="B171" t="s">
        <v>20</v>
      </c>
      <c r="C171">
        <v>25658</v>
      </c>
      <c r="D171" t="s">
        <v>237</v>
      </c>
      <c r="L171" s="2">
        <v>0</v>
      </c>
      <c r="M171" s="3">
        <f t="shared" si="4"/>
        <v>0</v>
      </c>
      <c r="N171" s="2">
        <v>28077980.600000001</v>
      </c>
      <c r="O171" s="3">
        <f t="shared" si="5"/>
        <v>1.9210845618455232E-2</v>
      </c>
    </row>
    <row r="172" spans="2:15" x14ac:dyDescent="0.25">
      <c r="B172" t="s">
        <v>46</v>
      </c>
      <c r="C172">
        <v>28223</v>
      </c>
      <c r="D172" t="s">
        <v>238</v>
      </c>
      <c r="L172" s="2">
        <v>0</v>
      </c>
      <c r="M172" s="3">
        <f t="shared" si="4"/>
        <v>0</v>
      </c>
      <c r="N172" s="2">
        <v>22769094.75</v>
      </c>
      <c r="O172" s="3">
        <f t="shared" si="5"/>
        <v>1.5578526474023902E-2</v>
      </c>
    </row>
    <row r="173" spans="2:15" x14ac:dyDescent="0.25">
      <c r="B173" t="s">
        <v>239</v>
      </c>
      <c r="C173">
        <v>18767</v>
      </c>
      <c r="D173" t="s">
        <v>240</v>
      </c>
      <c r="L173" s="2">
        <v>0</v>
      </c>
      <c r="M173" s="3">
        <f t="shared" si="4"/>
        <v>0</v>
      </c>
      <c r="N173" s="2">
        <v>22502602</v>
      </c>
      <c r="O173" s="3">
        <f t="shared" si="5"/>
        <v>1.5396193166240094E-2</v>
      </c>
    </row>
    <row r="174" spans="2:15" x14ac:dyDescent="0.25">
      <c r="B174" t="s">
        <v>50</v>
      </c>
      <c r="C174">
        <v>13528</v>
      </c>
      <c r="D174" t="s">
        <v>241</v>
      </c>
      <c r="L174" s="2">
        <v>0</v>
      </c>
      <c r="M174" s="3">
        <f t="shared" si="4"/>
        <v>0</v>
      </c>
      <c r="N174" s="2">
        <v>20957984</v>
      </c>
      <c r="O174" s="3">
        <f t="shared" si="5"/>
        <v>1.4339371510857688E-2</v>
      </c>
    </row>
    <row r="175" spans="2:15" x14ac:dyDescent="0.25">
      <c r="B175" t="s">
        <v>242</v>
      </c>
      <c r="C175">
        <v>11126</v>
      </c>
      <c r="D175" t="s">
        <v>243</v>
      </c>
      <c r="L175" s="2">
        <v>0</v>
      </c>
      <c r="M175" s="3">
        <f t="shared" si="4"/>
        <v>0</v>
      </c>
      <c r="N175" s="2">
        <v>20732917</v>
      </c>
      <c r="O175" s="3">
        <f t="shared" si="5"/>
        <v>1.4185381540837948E-2</v>
      </c>
    </row>
    <row r="176" spans="2:15" x14ac:dyDescent="0.25">
      <c r="B176" t="s">
        <v>244</v>
      </c>
      <c r="C176">
        <v>13935</v>
      </c>
      <c r="D176" t="s">
        <v>245</v>
      </c>
      <c r="L176" s="2">
        <v>0</v>
      </c>
      <c r="M176" s="3">
        <f t="shared" si="4"/>
        <v>0</v>
      </c>
      <c r="N176" s="2">
        <v>16057015</v>
      </c>
      <c r="O176" s="3">
        <f t="shared" si="5"/>
        <v>1.0986147495885796E-2</v>
      </c>
    </row>
    <row r="177" spans="2:15" x14ac:dyDescent="0.25">
      <c r="B177" t="s">
        <v>246</v>
      </c>
      <c r="C177">
        <v>20443</v>
      </c>
      <c r="D177" t="s">
        <v>247</v>
      </c>
      <c r="L177" s="2">
        <v>0</v>
      </c>
      <c r="M177" s="3">
        <f t="shared" si="4"/>
        <v>0</v>
      </c>
      <c r="N177" s="2">
        <v>14257731</v>
      </c>
      <c r="O177" s="3">
        <f t="shared" si="5"/>
        <v>9.7550843492805652E-3</v>
      </c>
    </row>
    <row r="178" spans="2:15" x14ac:dyDescent="0.25">
      <c r="B178" t="s">
        <v>20</v>
      </c>
      <c r="C178">
        <v>25623</v>
      </c>
      <c r="D178" t="s">
        <v>248</v>
      </c>
      <c r="L178" s="2">
        <v>0</v>
      </c>
      <c r="M178" s="3">
        <f t="shared" si="4"/>
        <v>0</v>
      </c>
      <c r="N178" s="2">
        <v>13568070.199999999</v>
      </c>
      <c r="O178" s="3">
        <f t="shared" si="5"/>
        <v>9.2832211000446023E-3</v>
      </c>
    </row>
    <row r="179" spans="2:15" x14ac:dyDescent="0.25">
      <c r="B179" t="s">
        <v>31</v>
      </c>
      <c r="C179">
        <v>24082</v>
      </c>
      <c r="D179" t="s">
        <v>249</v>
      </c>
      <c r="L179" s="2">
        <v>0</v>
      </c>
      <c r="M179" s="3">
        <f t="shared" si="4"/>
        <v>0</v>
      </c>
      <c r="N179" s="2">
        <v>10645459.699999999</v>
      </c>
      <c r="O179" s="3">
        <f t="shared" si="5"/>
        <v>7.2835823112644624E-3</v>
      </c>
    </row>
    <row r="180" spans="2:15" x14ac:dyDescent="0.25">
      <c r="B180" t="s">
        <v>250</v>
      </c>
      <c r="C180">
        <v>24554</v>
      </c>
      <c r="D180" t="s">
        <v>251</v>
      </c>
      <c r="L180" s="2">
        <v>0</v>
      </c>
      <c r="M180" s="3">
        <f t="shared" si="4"/>
        <v>0</v>
      </c>
      <c r="N180" s="2">
        <v>10444093</v>
      </c>
      <c r="O180" s="3">
        <f t="shared" si="5"/>
        <v>7.1458079947454966E-3</v>
      </c>
    </row>
    <row r="181" spans="2:15" x14ac:dyDescent="0.25">
      <c r="B181" t="s">
        <v>20</v>
      </c>
      <c r="C181">
        <v>25615</v>
      </c>
      <c r="D181" t="s">
        <v>252</v>
      </c>
      <c r="L181" s="2">
        <v>0</v>
      </c>
      <c r="M181" s="3">
        <f t="shared" si="4"/>
        <v>0</v>
      </c>
      <c r="N181" s="2">
        <v>10340867.35</v>
      </c>
      <c r="O181" s="3">
        <f t="shared" si="5"/>
        <v>7.075181404668905E-3</v>
      </c>
    </row>
    <row r="182" spans="2:15" x14ac:dyDescent="0.25">
      <c r="B182" t="s">
        <v>253</v>
      </c>
      <c r="C182">
        <v>21873</v>
      </c>
      <c r="D182" t="s">
        <v>254</v>
      </c>
      <c r="L182" s="2">
        <v>0</v>
      </c>
      <c r="M182" s="3">
        <f t="shared" si="4"/>
        <v>0</v>
      </c>
      <c r="N182" s="2">
        <v>10318531</v>
      </c>
      <c r="O182" s="3">
        <f t="shared" si="5"/>
        <v>7.0598989604773957E-3</v>
      </c>
    </row>
    <row r="183" spans="2:15" x14ac:dyDescent="0.25">
      <c r="B183" t="s">
        <v>255</v>
      </c>
      <c r="C183">
        <v>40371</v>
      </c>
      <c r="D183" t="s">
        <v>256</v>
      </c>
      <c r="L183" s="2">
        <v>0</v>
      </c>
      <c r="M183" s="3">
        <f t="shared" si="4"/>
        <v>0</v>
      </c>
      <c r="N183" s="2">
        <v>10160914</v>
      </c>
      <c r="O183" s="3">
        <f t="shared" si="5"/>
        <v>6.9520580193149798E-3</v>
      </c>
    </row>
    <row r="184" spans="2:15" x14ac:dyDescent="0.25">
      <c r="B184" t="s">
        <v>71</v>
      </c>
      <c r="C184">
        <v>22667</v>
      </c>
      <c r="D184" t="s">
        <v>257</v>
      </c>
      <c r="L184" s="2">
        <v>0</v>
      </c>
      <c r="M184" s="3">
        <f t="shared" si="4"/>
        <v>0</v>
      </c>
      <c r="N184" s="2">
        <v>10018039</v>
      </c>
      <c r="O184" s="3">
        <f t="shared" si="5"/>
        <v>6.8543034974767247E-3</v>
      </c>
    </row>
    <row r="185" spans="2:15" x14ac:dyDescent="0.25">
      <c r="B185" t="s">
        <v>20</v>
      </c>
      <c r="C185">
        <v>35386</v>
      </c>
      <c r="D185" t="s">
        <v>258</v>
      </c>
      <c r="L185" s="2">
        <v>0</v>
      </c>
      <c r="M185" s="3">
        <f t="shared" si="4"/>
        <v>0</v>
      </c>
      <c r="N185" s="2">
        <v>9473478</v>
      </c>
      <c r="O185" s="3">
        <f t="shared" si="5"/>
        <v>6.4817169696253741E-3</v>
      </c>
    </row>
    <row r="186" spans="2:15" x14ac:dyDescent="0.25">
      <c r="B186" t="s">
        <v>259</v>
      </c>
      <c r="C186">
        <v>19259</v>
      </c>
      <c r="D186" t="s">
        <v>260</v>
      </c>
      <c r="L186" s="2">
        <v>0</v>
      </c>
      <c r="M186" s="3">
        <f t="shared" si="4"/>
        <v>0</v>
      </c>
      <c r="N186" s="2">
        <v>9467932</v>
      </c>
      <c r="O186" s="3">
        <f t="shared" si="5"/>
        <v>6.4779224178975348E-3</v>
      </c>
    </row>
    <row r="187" spans="2:15" x14ac:dyDescent="0.25">
      <c r="B187" t="s">
        <v>261</v>
      </c>
      <c r="C187">
        <v>41343</v>
      </c>
      <c r="D187" t="s">
        <v>262</v>
      </c>
      <c r="L187" s="2">
        <v>0</v>
      </c>
      <c r="M187" s="3">
        <f t="shared" si="4"/>
        <v>0</v>
      </c>
      <c r="N187" s="2">
        <v>9018488</v>
      </c>
      <c r="O187" s="3">
        <f t="shared" si="5"/>
        <v>6.1704145731866162E-3</v>
      </c>
    </row>
    <row r="188" spans="2:15" x14ac:dyDescent="0.25">
      <c r="B188" t="s">
        <v>263</v>
      </c>
      <c r="C188">
        <v>13021</v>
      </c>
      <c r="D188" t="s">
        <v>264</v>
      </c>
      <c r="L188" s="2">
        <v>0</v>
      </c>
      <c r="M188" s="3">
        <f t="shared" si="4"/>
        <v>0</v>
      </c>
      <c r="N188" s="2">
        <v>8596321</v>
      </c>
      <c r="O188" s="3">
        <f t="shared" si="5"/>
        <v>5.8815695462687478E-3</v>
      </c>
    </row>
    <row r="189" spans="2:15" x14ac:dyDescent="0.25">
      <c r="B189" t="s">
        <v>255</v>
      </c>
      <c r="C189">
        <v>35629</v>
      </c>
      <c r="D189" t="s">
        <v>265</v>
      </c>
      <c r="L189" s="2">
        <v>0</v>
      </c>
      <c r="M189" s="3">
        <f t="shared" si="4"/>
        <v>0</v>
      </c>
      <c r="N189" s="2">
        <v>8237260</v>
      </c>
      <c r="O189" s="3">
        <f t="shared" si="5"/>
        <v>5.6359014002266439E-3</v>
      </c>
    </row>
    <row r="190" spans="2:15" x14ac:dyDescent="0.25">
      <c r="B190" t="s">
        <v>17</v>
      </c>
      <c r="C190">
        <v>27138</v>
      </c>
      <c r="D190" t="s">
        <v>266</v>
      </c>
      <c r="L190" s="2">
        <v>0</v>
      </c>
      <c r="M190" s="3">
        <f t="shared" si="4"/>
        <v>0</v>
      </c>
      <c r="N190" s="2">
        <v>8121462</v>
      </c>
      <c r="O190" s="3">
        <f t="shared" si="5"/>
        <v>5.5566728569557697E-3</v>
      </c>
    </row>
    <row r="191" spans="2:15" x14ac:dyDescent="0.25">
      <c r="B191" t="s">
        <v>259</v>
      </c>
      <c r="C191">
        <v>12572</v>
      </c>
      <c r="D191" t="s">
        <v>267</v>
      </c>
      <c r="L191" s="2">
        <v>0</v>
      </c>
      <c r="M191" s="3">
        <f t="shared" si="4"/>
        <v>0</v>
      </c>
      <c r="N191" s="2">
        <v>7294772</v>
      </c>
      <c r="O191" s="3">
        <f t="shared" si="5"/>
        <v>4.9910547596086702E-3</v>
      </c>
    </row>
    <row r="192" spans="2:15" x14ac:dyDescent="0.25">
      <c r="B192" t="s">
        <v>268</v>
      </c>
      <c r="C192">
        <v>29700</v>
      </c>
      <c r="D192" t="s">
        <v>269</v>
      </c>
      <c r="L192" s="2">
        <v>0</v>
      </c>
      <c r="M192" s="3">
        <f t="shared" si="4"/>
        <v>0</v>
      </c>
      <c r="N192" s="2">
        <v>7247289</v>
      </c>
      <c r="O192" s="3">
        <f t="shared" si="5"/>
        <v>4.9585670748461446E-3</v>
      </c>
    </row>
    <row r="193" spans="2:15" x14ac:dyDescent="0.25">
      <c r="B193" t="s">
        <v>109</v>
      </c>
      <c r="C193">
        <v>20044</v>
      </c>
      <c r="D193" t="s">
        <v>270</v>
      </c>
      <c r="L193" s="2">
        <v>0</v>
      </c>
      <c r="M193" s="3">
        <f t="shared" si="4"/>
        <v>0</v>
      </c>
      <c r="N193" s="2">
        <v>7113313</v>
      </c>
      <c r="O193" s="3">
        <f t="shared" si="5"/>
        <v>4.8669012143540925E-3</v>
      </c>
    </row>
    <row r="194" spans="2:15" x14ac:dyDescent="0.25">
      <c r="B194" t="s">
        <v>31</v>
      </c>
      <c r="C194">
        <v>21458</v>
      </c>
      <c r="D194" t="s">
        <v>271</v>
      </c>
      <c r="L194" s="2">
        <v>0</v>
      </c>
      <c r="M194" s="3">
        <f t="shared" si="4"/>
        <v>0</v>
      </c>
      <c r="N194" s="2">
        <v>6922540</v>
      </c>
      <c r="O194" s="3">
        <f t="shared" si="5"/>
        <v>4.7363750663600461E-3</v>
      </c>
    </row>
    <row r="195" spans="2:15" x14ac:dyDescent="0.25">
      <c r="B195" t="s">
        <v>46</v>
      </c>
      <c r="C195">
        <v>10723</v>
      </c>
      <c r="D195" t="s">
        <v>272</v>
      </c>
      <c r="L195" s="2">
        <v>0</v>
      </c>
      <c r="M195" s="3">
        <f t="shared" si="4"/>
        <v>0</v>
      </c>
      <c r="N195" s="2">
        <v>5826327</v>
      </c>
      <c r="O195" s="3">
        <f t="shared" si="5"/>
        <v>3.9863503759112011E-3</v>
      </c>
    </row>
    <row r="196" spans="2:15" x14ac:dyDescent="0.25">
      <c r="B196" t="s">
        <v>273</v>
      </c>
      <c r="C196">
        <v>24988</v>
      </c>
      <c r="D196" t="s">
        <v>274</v>
      </c>
      <c r="L196" s="2">
        <v>0</v>
      </c>
      <c r="M196" s="3">
        <f t="shared" si="4"/>
        <v>0</v>
      </c>
      <c r="N196" s="2">
        <v>5706240</v>
      </c>
      <c r="O196" s="3">
        <f t="shared" si="5"/>
        <v>3.9041873154458261E-3</v>
      </c>
    </row>
    <row r="197" spans="2:15" x14ac:dyDescent="0.25">
      <c r="B197" t="s">
        <v>109</v>
      </c>
      <c r="C197">
        <v>25895</v>
      </c>
      <c r="D197" t="s">
        <v>275</v>
      </c>
      <c r="L197" s="2">
        <v>0</v>
      </c>
      <c r="M197" s="3">
        <f t="shared" si="4"/>
        <v>0</v>
      </c>
      <c r="N197" s="2">
        <v>5417286</v>
      </c>
      <c r="O197" s="3">
        <f t="shared" si="5"/>
        <v>3.7064861073740777E-3</v>
      </c>
    </row>
    <row r="198" spans="2:15" x14ac:dyDescent="0.25">
      <c r="B198" t="s">
        <v>232</v>
      </c>
      <c r="C198">
        <v>26247</v>
      </c>
      <c r="D198" t="s">
        <v>276</v>
      </c>
      <c r="L198" s="2">
        <v>0</v>
      </c>
      <c r="M198" s="3">
        <f t="shared" si="4"/>
        <v>0</v>
      </c>
      <c r="N198" s="2">
        <v>5238429</v>
      </c>
      <c r="O198" s="3">
        <f t="shared" si="5"/>
        <v>3.5841128404454706E-3</v>
      </c>
    </row>
    <row r="199" spans="2:15" x14ac:dyDescent="0.25">
      <c r="B199" t="s">
        <v>277</v>
      </c>
      <c r="C199">
        <v>15571</v>
      </c>
      <c r="D199" t="s">
        <v>278</v>
      </c>
      <c r="L199" s="2">
        <v>0</v>
      </c>
      <c r="M199" s="3">
        <f t="shared" si="4"/>
        <v>0</v>
      </c>
      <c r="N199" s="2">
        <v>5097053</v>
      </c>
      <c r="O199" s="3">
        <f t="shared" si="5"/>
        <v>3.4873839286036152E-3</v>
      </c>
    </row>
    <row r="200" spans="2:15" x14ac:dyDescent="0.25">
      <c r="B200" t="s">
        <v>20</v>
      </c>
      <c r="C200">
        <v>19046</v>
      </c>
      <c r="D200" t="s">
        <v>279</v>
      </c>
      <c r="L200" s="2">
        <v>0</v>
      </c>
      <c r="M200" s="3">
        <f t="shared" si="4"/>
        <v>0</v>
      </c>
      <c r="N200" s="2">
        <v>4891929</v>
      </c>
      <c r="O200" s="3">
        <f t="shared" si="5"/>
        <v>3.3470388819715931E-3</v>
      </c>
    </row>
    <row r="201" spans="2:15" x14ac:dyDescent="0.25">
      <c r="B201" t="s">
        <v>215</v>
      </c>
      <c r="C201">
        <v>25844</v>
      </c>
      <c r="D201" t="s">
        <v>280</v>
      </c>
      <c r="L201" s="2">
        <v>0</v>
      </c>
      <c r="M201" s="3">
        <f t="shared" ref="M201:M264" si="6">L201/L$352</f>
        <v>0</v>
      </c>
      <c r="N201" s="2">
        <v>4846578</v>
      </c>
      <c r="O201" s="3">
        <f t="shared" ref="O201:O264" si="7">N201/N$352</f>
        <v>3.3160099033547135E-3</v>
      </c>
    </row>
    <row r="202" spans="2:15" x14ac:dyDescent="0.25">
      <c r="B202" t="s">
        <v>281</v>
      </c>
      <c r="C202">
        <v>17043</v>
      </c>
      <c r="D202" t="s">
        <v>282</v>
      </c>
      <c r="L202" s="2">
        <v>0</v>
      </c>
      <c r="M202" s="3">
        <f t="shared" si="6"/>
        <v>0</v>
      </c>
      <c r="N202" s="2">
        <v>4606309.5500000007</v>
      </c>
      <c r="O202" s="3">
        <f t="shared" si="7"/>
        <v>3.1516191600996406E-3</v>
      </c>
    </row>
    <row r="203" spans="2:15" x14ac:dyDescent="0.25">
      <c r="B203" t="s">
        <v>48</v>
      </c>
      <c r="C203">
        <v>23280</v>
      </c>
      <c r="D203" t="s">
        <v>283</v>
      </c>
      <c r="L203" s="2">
        <v>0</v>
      </c>
      <c r="M203" s="3">
        <f t="shared" si="6"/>
        <v>0</v>
      </c>
      <c r="N203" s="2">
        <v>4558012</v>
      </c>
      <c r="O203" s="3">
        <f t="shared" si="7"/>
        <v>3.1185741633807658E-3</v>
      </c>
    </row>
    <row r="204" spans="2:15" x14ac:dyDescent="0.25">
      <c r="B204" t="s">
        <v>20</v>
      </c>
      <c r="C204">
        <v>24767</v>
      </c>
      <c r="D204" t="s">
        <v>284</v>
      </c>
      <c r="L204" s="2">
        <v>0</v>
      </c>
      <c r="M204" s="3">
        <f t="shared" si="6"/>
        <v>0</v>
      </c>
      <c r="N204" s="2">
        <v>4539738</v>
      </c>
      <c r="O204" s="3">
        <f t="shared" si="7"/>
        <v>3.1060711633312662E-3</v>
      </c>
    </row>
    <row r="205" spans="2:15" x14ac:dyDescent="0.25">
      <c r="B205" t="s">
        <v>86</v>
      </c>
      <c r="C205">
        <v>11000</v>
      </c>
      <c r="D205" t="s">
        <v>285</v>
      </c>
      <c r="L205" s="2">
        <v>0</v>
      </c>
      <c r="M205" s="3">
        <f t="shared" si="6"/>
        <v>0</v>
      </c>
      <c r="N205" s="2">
        <v>4370808</v>
      </c>
      <c r="O205" s="3">
        <f t="shared" si="7"/>
        <v>2.9904899113688066E-3</v>
      </c>
    </row>
    <row r="206" spans="2:15" x14ac:dyDescent="0.25">
      <c r="B206" t="s">
        <v>286</v>
      </c>
      <c r="C206">
        <v>21415</v>
      </c>
      <c r="D206" t="s">
        <v>287</v>
      </c>
      <c r="L206" s="2">
        <v>0</v>
      </c>
      <c r="M206" s="3">
        <f t="shared" si="6"/>
        <v>0</v>
      </c>
      <c r="N206" s="2">
        <v>4297341</v>
      </c>
      <c r="O206" s="3">
        <f t="shared" si="7"/>
        <v>2.9402240744071896E-3</v>
      </c>
    </row>
    <row r="207" spans="2:15" x14ac:dyDescent="0.25">
      <c r="B207" t="s">
        <v>244</v>
      </c>
      <c r="C207">
        <v>28304</v>
      </c>
      <c r="D207" t="s">
        <v>288</v>
      </c>
      <c r="L207" s="2">
        <v>0</v>
      </c>
      <c r="M207" s="3">
        <f t="shared" si="6"/>
        <v>0</v>
      </c>
      <c r="N207" s="2">
        <v>4075575</v>
      </c>
      <c r="O207" s="3">
        <f t="shared" si="7"/>
        <v>2.7884926358071379E-3</v>
      </c>
    </row>
    <row r="208" spans="2:15" x14ac:dyDescent="0.25">
      <c r="B208" t="s">
        <v>289</v>
      </c>
      <c r="C208">
        <v>20362</v>
      </c>
      <c r="D208" t="s">
        <v>290</v>
      </c>
      <c r="L208" s="2">
        <v>0</v>
      </c>
      <c r="M208" s="3">
        <f t="shared" si="6"/>
        <v>0</v>
      </c>
      <c r="N208" s="2">
        <v>3873940</v>
      </c>
      <c r="O208" s="3">
        <f t="shared" si="7"/>
        <v>2.6505347494669351E-3</v>
      </c>
    </row>
    <row r="209" spans="2:15" x14ac:dyDescent="0.25">
      <c r="B209" t="s">
        <v>244</v>
      </c>
      <c r="C209">
        <v>16024</v>
      </c>
      <c r="D209" t="s">
        <v>291</v>
      </c>
      <c r="L209" s="2">
        <v>0</v>
      </c>
      <c r="M209" s="3">
        <f t="shared" si="6"/>
        <v>0</v>
      </c>
      <c r="N209" s="2">
        <v>3676997</v>
      </c>
      <c r="O209" s="3">
        <f t="shared" si="7"/>
        <v>2.5157871113609584E-3</v>
      </c>
    </row>
    <row r="210" spans="2:15" x14ac:dyDescent="0.25">
      <c r="B210" t="s">
        <v>156</v>
      </c>
      <c r="C210">
        <v>24414</v>
      </c>
      <c r="D210" t="s">
        <v>292</v>
      </c>
      <c r="L210" s="2">
        <v>0</v>
      </c>
      <c r="M210" s="3">
        <f t="shared" si="6"/>
        <v>0</v>
      </c>
      <c r="N210" s="2">
        <v>3660736</v>
      </c>
      <c r="O210" s="3">
        <f t="shared" si="7"/>
        <v>2.5046613981178308E-3</v>
      </c>
    </row>
    <row r="211" spans="2:15" x14ac:dyDescent="0.25">
      <c r="B211" t="s">
        <v>293</v>
      </c>
      <c r="C211">
        <v>10178</v>
      </c>
      <c r="D211" t="s">
        <v>294</v>
      </c>
      <c r="L211" s="2">
        <v>0</v>
      </c>
      <c r="M211" s="3">
        <f t="shared" si="6"/>
        <v>0</v>
      </c>
      <c r="N211" s="2">
        <v>3535846</v>
      </c>
      <c r="O211" s="3">
        <f t="shared" si="7"/>
        <v>2.4192121436479824E-3</v>
      </c>
    </row>
    <row r="212" spans="2:15" x14ac:dyDescent="0.25">
      <c r="B212" t="s">
        <v>259</v>
      </c>
      <c r="C212">
        <v>39926</v>
      </c>
      <c r="D212" t="s">
        <v>295</v>
      </c>
      <c r="L212" s="2">
        <v>0</v>
      </c>
      <c r="M212" s="3">
        <f t="shared" si="6"/>
        <v>0</v>
      </c>
      <c r="N212" s="2">
        <v>3382643</v>
      </c>
      <c r="O212" s="3">
        <f t="shared" si="7"/>
        <v>2.3143912441961107E-3</v>
      </c>
    </row>
    <row r="213" spans="2:15" x14ac:dyDescent="0.25">
      <c r="B213" t="s">
        <v>20</v>
      </c>
      <c r="C213">
        <v>25682</v>
      </c>
      <c r="D213" t="s">
        <v>296</v>
      </c>
      <c r="L213" s="2">
        <v>0</v>
      </c>
      <c r="M213" s="3">
        <f t="shared" si="6"/>
        <v>0</v>
      </c>
      <c r="N213" s="2">
        <v>3349756</v>
      </c>
      <c r="O213" s="3">
        <f t="shared" si="7"/>
        <v>2.2918900861230071E-3</v>
      </c>
    </row>
    <row r="214" spans="2:15" x14ac:dyDescent="0.25">
      <c r="B214" t="s">
        <v>246</v>
      </c>
      <c r="C214">
        <v>20494</v>
      </c>
      <c r="D214" t="s">
        <v>297</v>
      </c>
      <c r="L214" s="2">
        <v>0</v>
      </c>
      <c r="M214" s="3">
        <f t="shared" si="6"/>
        <v>0</v>
      </c>
      <c r="N214" s="2">
        <v>3239051</v>
      </c>
      <c r="O214" s="3">
        <f t="shared" si="7"/>
        <v>2.2161461537338278E-3</v>
      </c>
    </row>
    <row r="215" spans="2:15" x14ac:dyDescent="0.25">
      <c r="B215" t="s">
        <v>215</v>
      </c>
      <c r="C215">
        <v>10804</v>
      </c>
      <c r="D215" t="s">
        <v>298</v>
      </c>
      <c r="L215" s="2">
        <v>0</v>
      </c>
      <c r="M215" s="3">
        <f t="shared" si="6"/>
        <v>0</v>
      </c>
      <c r="N215" s="2">
        <v>3179925</v>
      </c>
      <c r="O215" s="3">
        <f t="shared" si="7"/>
        <v>2.1756923734489032E-3</v>
      </c>
    </row>
    <row r="216" spans="2:15" x14ac:dyDescent="0.25">
      <c r="B216" t="s">
        <v>50</v>
      </c>
      <c r="C216">
        <v>28535</v>
      </c>
      <c r="D216" t="s">
        <v>299</v>
      </c>
      <c r="L216" s="2">
        <v>0</v>
      </c>
      <c r="M216" s="3">
        <f t="shared" si="6"/>
        <v>0</v>
      </c>
      <c r="N216" s="2">
        <v>3056887</v>
      </c>
      <c r="O216" s="3">
        <f t="shared" si="7"/>
        <v>2.0915102502087617E-3</v>
      </c>
    </row>
    <row r="217" spans="2:15" x14ac:dyDescent="0.25">
      <c r="B217" t="s">
        <v>71</v>
      </c>
      <c r="C217">
        <v>43575</v>
      </c>
      <c r="D217" t="s">
        <v>300</v>
      </c>
      <c r="L217" s="2">
        <v>0</v>
      </c>
      <c r="M217" s="3">
        <f t="shared" si="6"/>
        <v>0</v>
      </c>
      <c r="N217" s="2">
        <v>3049522.9</v>
      </c>
      <c r="O217" s="3">
        <f t="shared" si="7"/>
        <v>2.0864717614999667E-3</v>
      </c>
    </row>
    <row r="218" spans="2:15" x14ac:dyDescent="0.25">
      <c r="B218" t="s">
        <v>246</v>
      </c>
      <c r="C218">
        <v>20427</v>
      </c>
      <c r="D218" t="s">
        <v>301</v>
      </c>
      <c r="L218" s="2">
        <v>0</v>
      </c>
      <c r="M218" s="3">
        <f t="shared" si="6"/>
        <v>0</v>
      </c>
      <c r="N218" s="2">
        <v>3003278</v>
      </c>
      <c r="O218" s="3">
        <f t="shared" si="7"/>
        <v>2.0548311799639535E-3</v>
      </c>
    </row>
    <row r="219" spans="2:15" x14ac:dyDescent="0.25">
      <c r="B219" t="s">
        <v>218</v>
      </c>
      <c r="C219">
        <v>10815</v>
      </c>
      <c r="D219" t="s">
        <v>302</v>
      </c>
      <c r="L219" s="2">
        <v>0</v>
      </c>
      <c r="M219" s="3">
        <f t="shared" si="6"/>
        <v>0</v>
      </c>
      <c r="N219" s="2">
        <v>2922273</v>
      </c>
      <c r="O219" s="3">
        <f t="shared" si="7"/>
        <v>1.9994078725868209E-3</v>
      </c>
    </row>
    <row r="220" spans="2:15" x14ac:dyDescent="0.25">
      <c r="B220" t="s">
        <v>303</v>
      </c>
      <c r="C220">
        <v>27154</v>
      </c>
      <c r="D220" t="s">
        <v>304</v>
      </c>
      <c r="L220" s="2">
        <v>0</v>
      </c>
      <c r="M220" s="3">
        <f t="shared" si="6"/>
        <v>0</v>
      </c>
      <c r="N220" s="2">
        <v>2595594</v>
      </c>
      <c r="O220" s="3">
        <f t="shared" si="7"/>
        <v>1.7758953655730031E-3</v>
      </c>
    </row>
    <row r="221" spans="2:15" x14ac:dyDescent="0.25">
      <c r="B221" t="s">
        <v>281</v>
      </c>
      <c r="C221">
        <v>19615</v>
      </c>
      <c r="D221" t="s">
        <v>305</v>
      </c>
      <c r="L221" s="2">
        <v>0</v>
      </c>
      <c r="M221" s="3">
        <f t="shared" si="6"/>
        <v>0</v>
      </c>
      <c r="N221" s="2">
        <v>2452282.2999999998</v>
      </c>
      <c r="O221" s="3">
        <f t="shared" si="7"/>
        <v>1.677842055285497E-3</v>
      </c>
    </row>
    <row r="222" spans="2:15" x14ac:dyDescent="0.25">
      <c r="B222" t="s">
        <v>306</v>
      </c>
      <c r="C222">
        <v>11150</v>
      </c>
      <c r="D222" t="s">
        <v>307</v>
      </c>
      <c r="L222" s="2">
        <v>0</v>
      </c>
      <c r="M222" s="3">
        <f t="shared" si="6"/>
        <v>0</v>
      </c>
      <c r="N222" s="2">
        <v>2411663</v>
      </c>
      <c r="O222" s="3">
        <f t="shared" si="7"/>
        <v>1.6500504874891395E-3</v>
      </c>
    </row>
    <row r="223" spans="2:15" x14ac:dyDescent="0.25">
      <c r="B223" t="s">
        <v>286</v>
      </c>
      <c r="C223">
        <v>21407</v>
      </c>
      <c r="D223" t="s">
        <v>308</v>
      </c>
      <c r="L223" s="2">
        <v>0</v>
      </c>
      <c r="M223" s="3">
        <f t="shared" si="6"/>
        <v>0</v>
      </c>
      <c r="N223" s="2">
        <v>2390287</v>
      </c>
      <c r="O223" s="3">
        <f t="shared" si="7"/>
        <v>1.6354251110494928E-3</v>
      </c>
    </row>
    <row r="224" spans="2:15" x14ac:dyDescent="0.25">
      <c r="B224" t="s">
        <v>246</v>
      </c>
      <c r="C224">
        <v>20508</v>
      </c>
      <c r="D224" t="s">
        <v>309</v>
      </c>
      <c r="L224" s="2">
        <v>0</v>
      </c>
      <c r="M224" s="3">
        <f t="shared" si="6"/>
        <v>0</v>
      </c>
      <c r="N224" s="2">
        <v>2371764</v>
      </c>
      <c r="O224" s="3">
        <f t="shared" si="7"/>
        <v>1.6227517461640335E-3</v>
      </c>
    </row>
    <row r="225" spans="2:15" x14ac:dyDescent="0.25">
      <c r="B225" t="s">
        <v>310</v>
      </c>
      <c r="C225">
        <v>25011</v>
      </c>
      <c r="D225" t="s">
        <v>311</v>
      </c>
      <c r="L225" s="2">
        <v>0</v>
      </c>
      <c r="M225" s="3">
        <f t="shared" si="6"/>
        <v>0</v>
      </c>
      <c r="N225" s="2">
        <v>2315856</v>
      </c>
      <c r="O225" s="3">
        <f t="shared" si="7"/>
        <v>1.5844997090201445E-3</v>
      </c>
    </row>
    <row r="226" spans="2:15" x14ac:dyDescent="0.25">
      <c r="B226" t="s">
        <v>69</v>
      </c>
      <c r="C226">
        <v>29599</v>
      </c>
      <c r="D226" t="s">
        <v>312</v>
      </c>
      <c r="L226" s="2">
        <v>0</v>
      </c>
      <c r="M226" s="3">
        <f t="shared" si="6"/>
        <v>0</v>
      </c>
      <c r="N226" s="2">
        <v>2315353</v>
      </c>
      <c r="O226" s="3">
        <f t="shared" si="7"/>
        <v>1.5841555583675836E-3</v>
      </c>
    </row>
    <row r="227" spans="2:15" x14ac:dyDescent="0.25">
      <c r="B227" t="s">
        <v>263</v>
      </c>
      <c r="C227">
        <v>10324</v>
      </c>
      <c r="D227" t="s">
        <v>313</v>
      </c>
      <c r="L227" s="2">
        <v>0</v>
      </c>
      <c r="M227" s="3">
        <f t="shared" si="6"/>
        <v>0</v>
      </c>
      <c r="N227" s="2">
        <v>2133677</v>
      </c>
      <c r="O227" s="3">
        <f t="shared" si="7"/>
        <v>1.4598535425531529E-3</v>
      </c>
    </row>
    <row r="228" spans="2:15" x14ac:dyDescent="0.25">
      <c r="B228" t="s">
        <v>109</v>
      </c>
      <c r="C228">
        <v>22314</v>
      </c>
      <c r="D228" t="s">
        <v>314</v>
      </c>
      <c r="L228" s="2">
        <v>0</v>
      </c>
      <c r="M228" s="3">
        <f t="shared" si="6"/>
        <v>0</v>
      </c>
      <c r="N228" s="2">
        <v>2052682</v>
      </c>
      <c r="O228" s="3">
        <f t="shared" si="7"/>
        <v>1.4044370771373038E-3</v>
      </c>
    </row>
    <row r="229" spans="2:15" x14ac:dyDescent="0.25">
      <c r="B229" t="s">
        <v>109</v>
      </c>
      <c r="C229">
        <v>10391</v>
      </c>
      <c r="D229" t="s">
        <v>315</v>
      </c>
      <c r="L229" s="2">
        <v>0</v>
      </c>
      <c r="M229" s="3">
        <f t="shared" si="6"/>
        <v>0</v>
      </c>
      <c r="N229" s="2">
        <v>2040620</v>
      </c>
      <c r="O229" s="3">
        <f t="shared" si="7"/>
        <v>1.3961843034371252E-3</v>
      </c>
    </row>
    <row r="230" spans="2:15" x14ac:dyDescent="0.25">
      <c r="B230" t="s">
        <v>71</v>
      </c>
      <c r="C230">
        <v>20699</v>
      </c>
      <c r="D230" t="s">
        <v>316</v>
      </c>
      <c r="L230" s="2">
        <v>0</v>
      </c>
      <c r="M230" s="3">
        <f t="shared" si="6"/>
        <v>0</v>
      </c>
      <c r="N230" s="2">
        <v>1967860</v>
      </c>
      <c r="O230" s="3">
        <f t="shared" si="7"/>
        <v>1.3464021931382528E-3</v>
      </c>
    </row>
    <row r="231" spans="2:15" x14ac:dyDescent="0.25">
      <c r="B231" t="s">
        <v>31</v>
      </c>
      <c r="C231">
        <v>24074</v>
      </c>
      <c r="D231" t="s">
        <v>317</v>
      </c>
      <c r="L231" s="2">
        <v>0</v>
      </c>
      <c r="M231" s="3">
        <f t="shared" si="6"/>
        <v>0</v>
      </c>
      <c r="N231" s="2">
        <v>1816163.5</v>
      </c>
      <c r="O231" s="3">
        <f t="shared" si="7"/>
        <v>1.2426120351537431E-3</v>
      </c>
    </row>
    <row r="232" spans="2:15" x14ac:dyDescent="0.25">
      <c r="B232" t="s">
        <v>318</v>
      </c>
      <c r="C232">
        <v>13714</v>
      </c>
      <c r="D232" t="s">
        <v>319</v>
      </c>
      <c r="L232" s="2">
        <v>0</v>
      </c>
      <c r="M232" s="3">
        <f t="shared" si="6"/>
        <v>0</v>
      </c>
      <c r="N232" s="2">
        <v>1788612</v>
      </c>
      <c r="O232" s="3">
        <f t="shared" si="7"/>
        <v>1.2237614055234602E-3</v>
      </c>
    </row>
    <row r="233" spans="2:15" x14ac:dyDescent="0.25">
      <c r="B233" t="s">
        <v>253</v>
      </c>
      <c r="C233">
        <v>35300</v>
      </c>
      <c r="D233" t="s">
        <v>320</v>
      </c>
      <c r="L233" s="2">
        <v>0</v>
      </c>
      <c r="M233" s="3">
        <f t="shared" si="6"/>
        <v>0</v>
      </c>
      <c r="N233" s="2">
        <v>1786963</v>
      </c>
      <c r="O233" s="3">
        <f t="shared" si="7"/>
        <v>1.2226331661078082E-3</v>
      </c>
    </row>
    <row r="234" spans="2:15" x14ac:dyDescent="0.25">
      <c r="B234" t="s">
        <v>321</v>
      </c>
      <c r="C234">
        <v>16691</v>
      </c>
      <c r="D234" t="s">
        <v>322</v>
      </c>
      <c r="L234" s="2">
        <v>0</v>
      </c>
      <c r="M234" s="3">
        <f t="shared" si="6"/>
        <v>0</v>
      </c>
      <c r="N234" s="2">
        <v>1702380.1</v>
      </c>
      <c r="O234" s="3">
        <f t="shared" si="7"/>
        <v>1.1647618734030459E-3</v>
      </c>
    </row>
    <row r="235" spans="2:15" x14ac:dyDescent="0.25">
      <c r="B235" t="s">
        <v>323</v>
      </c>
      <c r="C235">
        <v>19488</v>
      </c>
      <c r="D235" t="s">
        <v>324</v>
      </c>
      <c r="L235" s="2">
        <v>0</v>
      </c>
      <c r="M235" s="3">
        <f t="shared" si="6"/>
        <v>0</v>
      </c>
      <c r="N235" s="2">
        <v>1660473</v>
      </c>
      <c r="O235" s="3">
        <f t="shared" si="7"/>
        <v>1.1360891978325967E-3</v>
      </c>
    </row>
    <row r="236" spans="2:15" x14ac:dyDescent="0.25">
      <c r="B236" t="s">
        <v>277</v>
      </c>
      <c r="C236">
        <v>12199</v>
      </c>
      <c r="D236" t="s">
        <v>325</v>
      </c>
      <c r="L236" s="2">
        <v>0</v>
      </c>
      <c r="M236" s="3">
        <f t="shared" si="6"/>
        <v>0</v>
      </c>
      <c r="N236" s="2">
        <v>1646442</v>
      </c>
      <c r="O236" s="3">
        <f t="shared" si="7"/>
        <v>1.1264892419556936E-3</v>
      </c>
    </row>
    <row r="237" spans="2:15" x14ac:dyDescent="0.25">
      <c r="B237" t="s">
        <v>31</v>
      </c>
      <c r="C237">
        <v>44393</v>
      </c>
      <c r="D237" t="s">
        <v>326</v>
      </c>
      <c r="L237" s="2">
        <v>0</v>
      </c>
      <c r="M237" s="3">
        <f t="shared" si="6"/>
        <v>0</v>
      </c>
      <c r="N237" s="2">
        <v>1642396.05</v>
      </c>
      <c r="O237" s="3">
        <f t="shared" si="7"/>
        <v>1.1237210186301888E-3</v>
      </c>
    </row>
    <row r="238" spans="2:15" x14ac:dyDescent="0.25">
      <c r="B238" t="s">
        <v>31</v>
      </c>
      <c r="C238">
        <v>24066</v>
      </c>
      <c r="D238" t="s">
        <v>327</v>
      </c>
      <c r="L238" s="2">
        <v>0</v>
      </c>
      <c r="M238" s="3">
        <f t="shared" si="6"/>
        <v>0</v>
      </c>
      <c r="N238" s="2">
        <v>1638350.8</v>
      </c>
      <c r="O238" s="3">
        <f t="shared" si="7"/>
        <v>1.120953274241974E-3</v>
      </c>
    </row>
    <row r="239" spans="2:15" x14ac:dyDescent="0.25">
      <c r="B239" t="s">
        <v>255</v>
      </c>
      <c r="C239">
        <v>19640</v>
      </c>
      <c r="D239" t="s">
        <v>328</v>
      </c>
      <c r="L239" s="2">
        <v>0</v>
      </c>
      <c r="M239" s="3">
        <f t="shared" si="6"/>
        <v>0</v>
      </c>
      <c r="N239" s="2">
        <v>1613760</v>
      </c>
      <c r="O239" s="3">
        <f t="shared" si="7"/>
        <v>1.1041283440889019E-3</v>
      </c>
    </row>
    <row r="240" spans="2:15" x14ac:dyDescent="0.25">
      <c r="B240" t="s">
        <v>329</v>
      </c>
      <c r="C240">
        <v>16203</v>
      </c>
      <c r="D240" t="s">
        <v>330</v>
      </c>
      <c r="L240" s="2">
        <v>0</v>
      </c>
      <c r="M240" s="3">
        <f t="shared" si="6"/>
        <v>0</v>
      </c>
      <c r="N240" s="2">
        <v>1584700</v>
      </c>
      <c r="O240" s="3">
        <f t="shared" si="7"/>
        <v>1.0842456045990004E-3</v>
      </c>
    </row>
    <row r="241" spans="2:15" x14ac:dyDescent="0.25">
      <c r="B241" t="s">
        <v>331</v>
      </c>
      <c r="C241">
        <v>42048</v>
      </c>
      <c r="D241" t="s">
        <v>332</v>
      </c>
      <c r="L241" s="2">
        <v>0</v>
      </c>
      <c r="M241" s="3">
        <f t="shared" si="6"/>
        <v>0</v>
      </c>
      <c r="N241" s="2">
        <v>1582019</v>
      </c>
      <c r="O241" s="3">
        <f t="shared" si="7"/>
        <v>1.0824112747788894E-3</v>
      </c>
    </row>
    <row r="242" spans="2:15" x14ac:dyDescent="0.25">
      <c r="B242" t="s">
        <v>323</v>
      </c>
      <c r="C242">
        <v>23396</v>
      </c>
      <c r="D242" t="s">
        <v>333</v>
      </c>
      <c r="L242" s="2">
        <v>0</v>
      </c>
      <c r="M242" s="3">
        <f t="shared" si="6"/>
        <v>0</v>
      </c>
      <c r="N242" s="2">
        <v>1549344</v>
      </c>
      <c r="O242" s="3">
        <f t="shared" si="7"/>
        <v>1.0600551662849965E-3</v>
      </c>
    </row>
    <row r="243" spans="2:15" x14ac:dyDescent="0.25">
      <c r="B243" t="s">
        <v>215</v>
      </c>
      <c r="C243">
        <v>40045</v>
      </c>
      <c r="D243" t="s">
        <v>334</v>
      </c>
      <c r="L243" s="2">
        <v>0</v>
      </c>
      <c r="M243" s="3">
        <f t="shared" si="6"/>
        <v>0</v>
      </c>
      <c r="N243" s="2">
        <v>1536266.45</v>
      </c>
      <c r="O243" s="3">
        <f t="shared" si="7"/>
        <v>1.05110755720667E-3</v>
      </c>
    </row>
    <row r="244" spans="2:15" x14ac:dyDescent="0.25">
      <c r="B244" t="s">
        <v>215</v>
      </c>
      <c r="C244">
        <v>21784</v>
      </c>
      <c r="D244" t="s">
        <v>335</v>
      </c>
      <c r="L244" s="2">
        <v>0</v>
      </c>
      <c r="M244" s="3">
        <f t="shared" si="6"/>
        <v>0</v>
      </c>
      <c r="N244" s="2">
        <v>1511569</v>
      </c>
      <c r="O244" s="3">
        <f t="shared" si="7"/>
        <v>1.0342096575365095E-3</v>
      </c>
    </row>
    <row r="245" spans="2:15" x14ac:dyDescent="0.25">
      <c r="B245" t="s">
        <v>215</v>
      </c>
      <c r="C245">
        <v>10749</v>
      </c>
      <c r="D245" t="s">
        <v>336</v>
      </c>
      <c r="L245" s="2">
        <v>0</v>
      </c>
      <c r="M245" s="3">
        <f t="shared" si="6"/>
        <v>0</v>
      </c>
      <c r="N245" s="2">
        <v>1500338</v>
      </c>
      <c r="O245" s="3">
        <f t="shared" si="7"/>
        <v>1.026525450818991E-3</v>
      </c>
    </row>
    <row r="246" spans="2:15" x14ac:dyDescent="0.25">
      <c r="B246" t="s">
        <v>337</v>
      </c>
      <c r="C246">
        <v>10069</v>
      </c>
      <c r="D246" t="s">
        <v>338</v>
      </c>
      <c r="L246" s="2">
        <v>0</v>
      </c>
      <c r="M246" s="3">
        <f t="shared" si="6"/>
        <v>0</v>
      </c>
      <c r="N246" s="2">
        <v>1495286</v>
      </c>
      <c r="O246" s="3">
        <f t="shared" si="7"/>
        <v>1.0230688919785581E-3</v>
      </c>
    </row>
    <row r="247" spans="2:15" x14ac:dyDescent="0.25">
      <c r="B247" t="s">
        <v>339</v>
      </c>
      <c r="C247">
        <v>31925</v>
      </c>
      <c r="D247" t="s">
        <v>340</v>
      </c>
      <c r="L247" s="2">
        <v>0</v>
      </c>
      <c r="M247" s="3">
        <f t="shared" si="6"/>
        <v>0</v>
      </c>
      <c r="N247" s="2">
        <v>1466865</v>
      </c>
      <c r="O247" s="3">
        <f t="shared" si="7"/>
        <v>1.0036233538146735E-3</v>
      </c>
    </row>
    <row r="248" spans="2:15" x14ac:dyDescent="0.25">
      <c r="B248" t="s">
        <v>246</v>
      </c>
      <c r="C248">
        <v>35289</v>
      </c>
      <c r="D248" t="s">
        <v>341</v>
      </c>
      <c r="L248" s="2">
        <v>0</v>
      </c>
      <c r="M248" s="3">
        <f t="shared" si="6"/>
        <v>0</v>
      </c>
      <c r="N248" s="2">
        <v>1411280</v>
      </c>
      <c r="O248" s="3">
        <f t="shared" si="7"/>
        <v>9.6559231202024193E-4</v>
      </c>
    </row>
    <row r="249" spans="2:15" x14ac:dyDescent="0.25">
      <c r="B249" t="s">
        <v>293</v>
      </c>
      <c r="C249">
        <v>20141</v>
      </c>
      <c r="D249" t="s">
        <v>342</v>
      </c>
      <c r="L249" s="2">
        <v>0</v>
      </c>
      <c r="M249" s="3">
        <f t="shared" si="6"/>
        <v>0</v>
      </c>
      <c r="N249" s="2">
        <v>1262492.95</v>
      </c>
      <c r="O249" s="3">
        <f t="shared" si="7"/>
        <v>8.6379278846136537E-4</v>
      </c>
    </row>
    <row r="250" spans="2:15" x14ac:dyDescent="0.25">
      <c r="B250" t="s">
        <v>343</v>
      </c>
      <c r="C250">
        <v>21105</v>
      </c>
      <c r="D250" t="s">
        <v>344</v>
      </c>
      <c r="L250" s="2">
        <v>0</v>
      </c>
      <c r="M250" s="3">
        <f t="shared" si="6"/>
        <v>0</v>
      </c>
      <c r="N250" s="2">
        <v>1215028</v>
      </c>
      <c r="O250" s="3">
        <f t="shared" si="7"/>
        <v>8.3131745343895645E-4</v>
      </c>
    </row>
    <row r="251" spans="2:15" x14ac:dyDescent="0.25">
      <c r="B251" t="s">
        <v>345</v>
      </c>
      <c r="C251">
        <v>37273</v>
      </c>
      <c r="D251" t="s">
        <v>346</v>
      </c>
      <c r="L251" s="2">
        <v>0</v>
      </c>
      <c r="M251" s="3">
        <f t="shared" si="6"/>
        <v>0</v>
      </c>
      <c r="N251" s="2">
        <v>1199456</v>
      </c>
      <c r="O251" s="3">
        <f t="shared" si="7"/>
        <v>8.2066315132826319E-4</v>
      </c>
    </row>
    <row r="252" spans="2:15" x14ac:dyDescent="0.25">
      <c r="B252" t="s">
        <v>109</v>
      </c>
      <c r="C252">
        <v>22276</v>
      </c>
      <c r="D252" t="s">
        <v>347</v>
      </c>
      <c r="L252" s="2">
        <v>0</v>
      </c>
      <c r="M252" s="3">
        <f t="shared" si="6"/>
        <v>0</v>
      </c>
      <c r="N252" s="2">
        <v>1170660</v>
      </c>
      <c r="O252" s="3">
        <f t="shared" si="7"/>
        <v>8.0096103961624658E-4</v>
      </c>
    </row>
    <row r="253" spans="2:15" x14ac:dyDescent="0.25">
      <c r="B253" t="s">
        <v>273</v>
      </c>
      <c r="C253">
        <v>21180</v>
      </c>
      <c r="D253" t="s">
        <v>348</v>
      </c>
      <c r="L253" s="2">
        <v>0</v>
      </c>
      <c r="M253" s="3">
        <f t="shared" si="6"/>
        <v>0</v>
      </c>
      <c r="N253" s="2">
        <v>1162553</v>
      </c>
      <c r="O253" s="3">
        <f t="shared" si="7"/>
        <v>7.9541426160369903E-4</v>
      </c>
    </row>
    <row r="254" spans="2:15" x14ac:dyDescent="0.25">
      <c r="B254" t="s">
        <v>41</v>
      </c>
      <c r="C254">
        <v>19720</v>
      </c>
      <c r="D254" t="s">
        <v>349</v>
      </c>
      <c r="L254" s="2">
        <v>0</v>
      </c>
      <c r="M254" s="3">
        <f t="shared" si="6"/>
        <v>0</v>
      </c>
      <c r="N254" s="2">
        <v>1158576</v>
      </c>
      <c r="O254" s="3">
        <f t="shared" si="7"/>
        <v>7.9269321360124414E-4</v>
      </c>
    </row>
    <row r="255" spans="2:15" x14ac:dyDescent="0.25">
      <c r="B255" t="s">
        <v>69</v>
      </c>
      <c r="C255">
        <v>10945</v>
      </c>
      <c r="D255" t="s">
        <v>350</v>
      </c>
      <c r="L255" s="2">
        <v>0</v>
      </c>
      <c r="M255" s="3">
        <f t="shared" si="6"/>
        <v>0</v>
      </c>
      <c r="N255" s="2">
        <v>1092521</v>
      </c>
      <c r="O255" s="3">
        <f t="shared" si="7"/>
        <v>7.4749863834297004E-4</v>
      </c>
    </row>
    <row r="256" spans="2:15" x14ac:dyDescent="0.25">
      <c r="B256" t="s">
        <v>218</v>
      </c>
      <c r="C256">
        <v>31534</v>
      </c>
      <c r="D256" t="s">
        <v>351</v>
      </c>
      <c r="L256" s="2">
        <v>0</v>
      </c>
      <c r="M256" s="3">
        <f t="shared" si="6"/>
        <v>0</v>
      </c>
      <c r="N256" s="2">
        <v>1082360</v>
      </c>
      <c r="O256" s="3">
        <f t="shared" si="7"/>
        <v>7.4054652148278796E-4</v>
      </c>
    </row>
    <row r="257" spans="2:15" x14ac:dyDescent="0.25">
      <c r="B257" t="s">
        <v>20</v>
      </c>
      <c r="C257">
        <v>24775</v>
      </c>
      <c r="D257" t="s">
        <v>352</v>
      </c>
      <c r="L257" s="2">
        <v>0</v>
      </c>
      <c r="M257" s="3">
        <f t="shared" si="6"/>
        <v>0</v>
      </c>
      <c r="N257" s="2">
        <v>1026791</v>
      </c>
      <c r="O257" s="3">
        <f t="shared" si="7"/>
        <v>7.0252642682641024E-4</v>
      </c>
    </row>
    <row r="258" spans="2:15" x14ac:dyDescent="0.25">
      <c r="B258" t="s">
        <v>286</v>
      </c>
      <c r="C258">
        <v>21423</v>
      </c>
      <c r="D258" t="s">
        <v>353</v>
      </c>
      <c r="L258" s="2">
        <v>0</v>
      </c>
      <c r="M258" s="3">
        <f t="shared" si="6"/>
        <v>0</v>
      </c>
      <c r="N258" s="2">
        <v>1012347</v>
      </c>
      <c r="O258" s="3">
        <f t="shared" si="7"/>
        <v>6.9264389794849773E-4</v>
      </c>
    </row>
    <row r="259" spans="2:15" x14ac:dyDescent="0.25">
      <c r="B259" t="s">
        <v>293</v>
      </c>
      <c r="C259">
        <v>32506</v>
      </c>
      <c r="D259" t="s">
        <v>354</v>
      </c>
      <c r="L259" s="2">
        <v>0</v>
      </c>
      <c r="M259" s="3">
        <f t="shared" si="6"/>
        <v>0</v>
      </c>
      <c r="N259" s="2">
        <v>1000989</v>
      </c>
      <c r="O259" s="3">
        <f t="shared" si="7"/>
        <v>6.8487279832267869E-4</v>
      </c>
    </row>
    <row r="260" spans="2:15" x14ac:dyDescent="0.25">
      <c r="B260" t="s">
        <v>253</v>
      </c>
      <c r="C260">
        <v>22837</v>
      </c>
      <c r="D260" t="s">
        <v>355</v>
      </c>
      <c r="L260" s="2">
        <v>0</v>
      </c>
      <c r="M260" s="3">
        <f t="shared" si="6"/>
        <v>0</v>
      </c>
      <c r="N260" s="2">
        <v>987160</v>
      </c>
      <c r="O260" s="3">
        <f t="shared" si="7"/>
        <v>6.7541105006370253E-4</v>
      </c>
    </row>
    <row r="261" spans="2:15" x14ac:dyDescent="0.25">
      <c r="B261" t="s">
        <v>46</v>
      </c>
      <c r="C261">
        <v>42587</v>
      </c>
      <c r="D261" t="s">
        <v>356</v>
      </c>
      <c r="L261" s="2">
        <v>0</v>
      </c>
      <c r="M261" s="3">
        <f t="shared" si="6"/>
        <v>0</v>
      </c>
      <c r="N261" s="2">
        <v>971999</v>
      </c>
      <c r="O261" s="3">
        <f t="shared" si="7"/>
        <v>6.6503795256176172E-4</v>
      </c>
    </row>
    <row r="262" spans="2:15" x14ac:dyDescent="0.25">
      <c r="B262" t="s">
        <v>246</v>
      </c>
      <c r="C262">
        <v>20478</v>
      </c>
      <c r="D262" t="s">
        <v>357</v>
      </c>
      <c r="L262" s="2">
        <v>0</v>
      </c>
      <c r="M262" s="3">
        <f t="shared" si="6"/>
        <v>0</v>
      </c>
      <c r="N262" s="2">
        <v>959698</v>
      </c>
      <c r="O262" s="3">
        <f t="shared" si="7"/>
        <v>6.5662165598690707E-4</v>
      </c>
    </row>
    <row r="263" spans="2:15" x14ac:dyDescent="0.25">
      <c r="B263" t="s">
        <v>286</v>
      </c>
      <c r="C263">
        <v>25186</v>
      </c>
      <c r="D263" t="s">
        <v>358</v>
      </c>
      <c r="L263" s="2">
        <v>0</v>
      </c>
      <c r="M263" s="3">
        <f t="shared" si="6"/>
        <v>0</v>
      </c>
      <c r="N263" s="2">
        <v>869889</v>
      </c>
      <c r="O263" s="3">
        <f t="shared" si="7"/>
        <v>5.9517468589576571E-4</v>
      </c>
    </row>
    <row r="264" spans="2:15" x14ac:dyDescent="0.25">
      <c r="B264" t="s">
        <v>86</v>
      </c>
      <c r="C264">
        <v>42307</v>
      </c>
      <c r="D264" t="s">
        <v>359</v>
      </c>
      <c r="L264" s="2">
        <v>0</v>
      </c>
      <c r="M264" s="3">
        <f t="shared" si="6"/>
        <v>0</v>
      </c>
      <c r="N264" s="2">
        <v>808971</v>
      </c>
      <c r="O264" s="3">
        <f t="shared" si="7"/>
        <v>5.5349482614883453E-4</v>
      </c>
    </row>
    <row r="265" spans="2:15" x14ac:dyDescent="0.25">
      <c r="B265" t="s">
        <v>360</v>
      </c>
      <c r="C265">
        <v>36897</v>
      </c>
      <c r="D265" t="s">
        <v>361</v>
      </c>
      <c r="L265" s="2">
        <v>0</v>
      </c>
      <c r="M265" s="3">
        <f t="shared" ref="M265:M328" si="8">L265/L$352</f>
        <v>0</v>
      </c>
      <c r="N265" s="2">
        <v>800692</v>
      </c>
      <c r="O265" s="3">
        <f t="shared" ref="O265:O328" si="9">N265/N$352</f>
        <v>5.4783036640221046E-4</v>
      </c>
    </row>
    <row r="266" spans="2:15" x14ac:dyDescent="0.25">
      <c r="B266" t="s">
        <v>362</v>
      </c>
      <c r="C266">
        <v>10220</v>
      </c>
      <c r="D266" t="s">
        <v>363</v>
      </c>
      <c r="L266" s="2">
        <v>0</v>
      </c>
      <c r="M266" s="3">
        <f t="shared" si="8"/>
        <v>0</v>
      </c>
      <c r="N266" s="2">
        <v>795841</v>
      </c>
      <c r="O266" s="3">
        <f t="shared" si="9"/>
        <v>5.4451133098357618E-4</v>
      </c>
    </row>
    <row r="267" spans="2:15" x14ac:dyDescent="0.25">
      <c r="B267" t="s">
        <v>343</v>
      </c>
      <c r="C267">
        <v>21113</v>
      </c>
      <c r="D267" t="s">
        <v>364</v>
      </c>
      <c r="L267" s="2">
        <v>0</v>
      </c>
      <c r="M267" s="3">
        <f t="shared" si="8"/>
        <v>0</v>
      </c>
      <c r="N267" s="2">
        <v>771144</v>
      </c>
      <c r="O267" s="3">
        <f t="shared" si="9"/>
        <v>5.2761373920167331E-4</v>
      </c>
    </row>
    <row r="268" spans="2:15" x14ac:dyDescent="0.25">
      <c r="B268" t="s">
        <v>215</v>
      </c>
      <c r="C268">
        <v>38911</v>
      </c>
      <c r="D268" t="s">
        <v>365</v>
      </c>
      <c r="L268" s="2">
        <v>0</v>
      </c>
      <c r="M268" s="3">
        <f t="shared" si="8"/>
        <v>0</v>
      </c>
      <c r="N268" s="2">
        <v>753557</v>
      </c>
      <c r="O268" s="3">
        <f t="shared" si="9"/>
        <v>5.1558078189235129E-4</v>
      </c>
    </row>
    <row r="269" spans="2:15" x14ac:dyDescent="0.25">
      <c r="B269" t="s">
        <v>41</v>
      </c>
      <c r="C269">
        <v>41998</v>
      </c>
      <c r="D269" t="s">
        <v>366</v>
      </c>
      <c r="L269" s="2">
        <v>0</v>
      </c>
      <c r="M269" s="3">
        <f t="shared" si="8"/>
        <v>0</v>
      </c>
      <c r="N269" s="2">
        <v>725502</v>
      </c>
      <c r="O269" s="3">
        <f t="shared" si="9"/>
        <v>4.9638565951144319E-4</v>
      </c>
    </row>
    <row r="270" spans="2:15" x14ac:dyDescent="0.25">
      <c r="B270" t="s">
        <v>41</v>
      </c>
      <c r="C270">
        <v>16285</v>
      </c>
      <c r="D270" t="s">
        <v>367</v>
      </c>
      <c r="L270" s="2">
        <v>0</v>
      </c>
      <c r="M270" s="3">
        <f t="shared" si="8"/>
        <v>0</v>
      </c>
      <c r="N270" s="2">
        <v>638131</v>
      </c>
      <c r="O270" s="3">
        <f t="shared" si="9"/>
        <v>4.3660675958122341E-4</v>
      </c>
    </row>
    <row r="271" spans="2:15" x14ac:dyDescent="0.25">
      <c r="B271" t="s">
        <v>368</v>
      </c>
      <c r="C271">
        <v>26379</v>
      </c>
      <c r="D271" t="s">
        <v>369</v>
      </c>
      <c r="L271" s="2">
        <v>0</v>
      </c>
      <c r="M271" s="3">
        <f t="shared" si="8"/>
        <v>0</v>
      </c>
      <c r="N271" s="2">
        <v>543208</v>
      </c>
      <c r="O271" s="3">
        <f t="shared" si="9"/>
        <v>3.7166081048969131E-4</v>
      </c>
    </row>
    <row r="272" spans="2:15" x14ac:dyDescent="0.25">
      <c r="B272" t="s">
        <v>370</v>
      </c>
      <c r="C272">
        <v>28886</v>
      </c>
      <c r="D272" t="s">
        <v>371</v>
      </c>
      <c r="L272" s="2">
        <v>0</v>
      </c>
      <c r="M272" s="3">
        <f t="shared" si="8"/>
        <v>0</v>
      </c>
      <c r="N272" s="2">
        <v>527463</v>
      </c>
      <c r="O272" s="3">
        <f t="shared" si="9"/>
        <v>3.6088814244879323E-4</v>
      </c>
    </row>
    <row r="273" spans="2:15" x14ac:dyDescent="0.25">
      <c r="B273" t="s">
        <v>218</v>
      </c>
      <c r="C273">
        <v>41840</v>
      </c>
      <c r="D273" t="s">
        <v>372</v>
      </c>
      <c r="L273" s="2">
        <v>0</v>
      </c>
      <c r="M273" s="3">
        <f t="shared" si="8"/>
        <v>0</v>
      </c>
      <c r="N273" s="2">
        <v>487994</v>
      </c>
      <c r="O273" s="3">
        <f t="shared" si="9"/>
        <v>3.3388360545887844E-4</v>
      </c>
    </row>
    <row r="274" spans="2:15" x14ac:dyDescent="0.25">
      <c r="B274" t="s">
        <v>215</v>
      </c>
      <c r="C274">
        <v>31003</v>
      </c>
      <c r="D274" t="s">
        <v>373</v>
      </c>
      <c r="L274" s="2">
        <v>0</v>
      </c>
      <c r="M274" s="3">
        <f t="shared" si="8"/>
        <v>0</v>
      </c>
      <c r="N274" s="2">
        <v>441828</v>
      </c>
      <c r="O274" s="3">
        <f t="shared" si="9"/>
        <v>3.0229700699739207E-4</v>
      </c>
    </row>
    <row r="275" spans="2:15" x14ac:dyDescent="0.25">
      <c r="B275" t="s">
        <v>374</v>
      </c>
      <c r="C275">
        <v>32867</v>
      </c>
      <c r="D275" t="s">
        <v>375</v>
      </c>
      <c r="L275" s="2">
        <v>0</v>
      </c>
      <c r="M275" s="3">
        <f t="shared" si="8"/>
        <v>0</v>
      </c>
      <c r="N275" s="2">
        <v>420474</v>
      </c>
      <c r="O275" s="3">
        <f t="shared" si="9"/>
        <v>2.8768668287256903E-4</v>
      </c>
    </row>
    <row r="276" spans="2:15" x14ac:dyDescent="0.25">
      <c r="B276" t="s">
        <v>360</v>
      </c>
      <c r="C276">
        <v>20095</v>
      </c>
      <c r="D276" t="s">
        <v>376</v>
      </c>
      <c r="L276" s="2">
        <v>0</v>
      </c>
      <c r="M276" s="3">
        <f t="shared" si="8"/>
        <v>0</v>
      </c>
      <c r="N276" s="2">
        <v>419984</v>
      </c>
      <c r="O276" s="3">
        <f t="shared" si="9"/>
        <v>2.8735142676967665E-4</v>
      </c>
    </row>
    <row r="277" spans="2:15" x14ac:dyDescent="0.25">
      <c r="B277" t="s">
        <v>377</v>
      </c>
      <c r="C277">
        <v>14354</v>
      </c>
      <c r="D277" t="s">
        <v>378</v>
      </c>
      <c r="L277" s="2">
        <v>0</v>
      </c>
      <c r="M277" s="3">
        <f t="shared" si="8"/>
        <v>0</v>
      </c>
      <c r="N277" s="2">
        <v>401519</v>
      </c>
      <c r="O277" s="3">
        <f t="shared" si="9"/>
        <v>2.7471774525966182E-4</v>
      </c>
    </row>
    <row r="278" spans="2:15" x14ac:dyDescent="0.25">
      <c r="B278" t="s">
        <v>20</v>
      </c>
      <c r="C278">
        <v>41483</v>
      </c>
      <c r="D278" t="s">
        <v>379</v>
      </c>
      <c r="L278" s="2">
        <v>0</v>
      </c>
      <c r="M278" s="3">
        <f t="shared" si="8"/>
        <v>0</v>
      </c>
      <c r="N278" s="2">
        <v>391568</v>
      </c>
      <c r="O278" s="3">
        <f t="shared" si="9"/>
        <v>2.6790930958643368E-4</v>
      </c>
    </row>
    <row r="279" spans="2:15" x14ac:dyDescent="0.25">
      <c r="B279" t="s">
        <v>268</v>
      </c>
      <c r="C279">
        <v>29874</v>
      </c>
      <c r="D279" t="s">
        <v>380</v>
      </c>
      <c r="L279" s="2">
        <v>0</v>
      </c>
      <c r="M279" s="3">
        <f t="shared" si="8"/>
        <v>0</v>
      </c>
      <c r="N279" s="2">
        <v>377548</v>
      </c>
      <c r="O279" s="3">
        <f t="shared" si="9"/>
        <v>2.583168798669423E-4</v>
      </c>
    </row>
    <row r="280" spans="2:15" x14ac:dyDescent="0.25">
      <c r="B280" t="s">
        <v>321</v>
      </c>
      <c r="C280">
        <v>26832</v>
      </c>
      <c r="D280" t="s">
        <v>381</v>
      </c>
      <c r="L280" s="2">
        <v>0</v>
      </c>
      <c r="M280" s="3">
        <f t="shared" si="8"/>
        <v>0</v>
      </c>
      <c r="N280" s="2">
        <v>374360</v>
      </c>
      <c r="O280" s="3">
        <f t="shared" si="9"/>
        <v>2.5613566260975694E-4</v>
      </c>
    </row>
    <row r="281" spans="2:15" x14ac:dyDescent="0.25">
      <c r="B281" t="s">
        <v>67</v>
      </c>
      <c r="C281">
        <v>19801</v>
      </c>
      <c r="D281" t="s">
        <v>382</v>
      </c>
      <c r="L281" s="2">
        <v>0</v>
      </c>
      <c r="M281" s="3">
        <f t="shared" si="8"/>
        <v>0</v>
      </c>
      <c r="N281" s="2">
        <v>371883.45</v>
      </c>
      <c r="O281" s="3">
        <f t="shared" si="9"/>
        <v>2.5444121668808745E-4</v>
      </c>
    </row>
    <row r="282" spans="2:15" x14ac:dyDescent="0.25">
      <c r="B282" t="s">
        <v>261</v>
      </c>
      <c r="C282">
        <v>12254</v>
      </c>
      <c r="D282" t="s">
        <v>383</v>
      </c>
      <c r="L282" s="2">
        <v>0</v>
      </c>
      <c r="M282" s="3">
        <f t="shared" si="8"/>
        <v>0</v>
      </c>
      <c r="N282" s="2">
        <v>361000</v>
      </c>
      <c r="O282" s="3">
        <f t="shared" si="9"/>
        <v>2.469948023349777E-4</v>
      </c>
    </row>
    <row r="283" spans="2:15" x14ac:dyDescent="0.25">
      <c r="B283" t="s">
        <v>250</v>
      </c>
      <c r="C283">
        <v>37885</v>
      </c>
      <c r="D283" t="s">
        <v>384</v>
      </c>
      <c r="L283" s="2">
        <v>0</v>
      </c>
      <c r="M283" s="3">
        <f t="shared" si="8"/>
        <v>0</v>
      </c>
      <c r="N283" s="2">
        <v>356034</v>
      </c>
      <c r="O283" s="3">
        <f t="shared" si="9"/>
        <v>2.4359708436158298E-4</v>
      </c>
    </row>
    <row r="284" spans="2:15" x14ac:dyDescent="0.25">
      <c r="B284" t="s">
        <v>273</v>
      </c>
      <c r="C284">
        <v>23434</v>
      </c>
      <c r="D284" t="s">
        <v>385</v>
      </c>
      <c r="L284" s="2">
        <v>0</v>
      </c>
      <c r="M284" s="3">
        <f t="shared" si="8"/>
        <v>0</v>
      </c>
      <c r="N284" s="2">
        <v>351830</v>
      </c>
      <c r="O284" s="3">
        <f t="shared" si="9"/>
        <v>2.4072072383799227E-4</v>
      </c>
    </row>
    <row r="285" spans="2:15" x14ac:dyDescent="0.25">
      <c r="B285" t="s">
        <v>71</v>
      </c>
      <c r="C285">
        <v>20702</v>
      </c>
      <c r="D285" t="s">
        <v>386</v>
      </c>
      <c r="L285" s="2">
        <v>0</v>
      </c>
      <c r="M285" s="3">
        <f t="shared" si="8"/>
        <v>0</v>
      </c>
      <c r="N285" s="2">
        <v>341879</v>
      </c>
      <c r="O285" s="3">
        <f t="shared" si="9"/>
        <v>2.3391228816476412E-4</v>
      </c>
    </row>
    <row r="286" spans="2:15" x14ac:dyDescent="0.25">
      <c r="B286" t="s">
        <v>156</v>
      </c>
      <c r="C286">
        <v>24449</v>
      </c>
      <c r="D286" t="s">
        <v>387</v>
      </c>
      <c r="L286" s="2">
        <v>0</v>
      </c>
      <c r="M286" s="3">
        <f t="shared" si="8"/>
        <v>0</v>
      </c>
      <c r="N286" s="2">
        <v>339254</v>
      </c>
      <c r="O286" s="3">
        <f t="shared" si="9"/>
        <v>2.3211627332784079E-4</v>
      </c>
    </row>
    <row r="287" spans="2:15" x14ac:dyDescent="0.25">
      <c r="B287" t="s">
        <v>218</v>
      </c>
      <c r="C287">
        <v>42552</v>
      </c>
      <c r="D287" t="s">
        <v>388</v>
      </c>
      <c r="L287" s="2">
        <v>0</v>
      </c>
      <c r="M287" s="3">
        <f t="shared" si="8"/>
        <v>0</v>
      </c>
      <c r="N287" s="2">
        <v>327503</v>
      </c>
      <c r="O287" s="3">
        <f t="shared" si="9"/>
        <v>2.2407628462357951E-4</v>
      </c>
    </row>
    <row r="288" spans="2:15" x14ac:dyDescent="0.25">
      <c r="B288" t="s">
        <v>310</v>
      </c>
      <c r="C288">
        <v>42376</v>
      </c>
      <c r="D288" t="s">
        <v>389</v>
      </c>
      <c r="L288" s="2">
        <v>0</v>
      </c>
      <c r="M288" s="3">
        <f t="shared" si="8"/>
        <v>0</v>
      </c>
      <c r="N288" s="2">
        <v>294734</v>
      </c>
      <c r="O288" s="3">
        <f t="shared" si="9"/>
        <v>2.016558616936214E-4</v>
      </c>
    </row>
    <row r="289" spans="2:15" x14ac:dyDescent="0.25">
      <c r="B289" t="s">
        <v>41</v>
      </c>
      <c r="C289">
        <v>23450</v>
      </c>
      <c r="D289" t="s">
        <v>390</v>
      </c>
      <c r="L289" s="2">
        <v>0</v>
      </c>
      <c r="M289" s="3">
        <f t="shared" si="8"/>
        <v>0</v>
      </c>
      <c r="N289" s="2">
        <v>294371</v>
      </c>
      <c r="O289" s="3">
        <f t="shared" si="9"/>
        <v>2.014074984990297E-4</v>
      </c>
    </row>
    <row r="290" spans="2:15" x14ac:dyDescent="0.25">
      <c r="B290" t="s">
        <v>323</v>
      </c>
      <c r="C290">
        <v>11050</v>
      </c>
      <c r="D290" t="s">
        <v>391</v>
      </c>
      <c r="L290" s="2">
        <v>0</v>
      </c>
      <c r="M290" s="3">
        <f t="shared" si="8"/>
        <v>0</v>
      </c>
      <c r="N290" s="2">
        <v>288976</v>
      </c>
      <c r="O290" s="3">
        <f t="shared" si="9"/>
        <v>1.9771626038657207E-4</v>
      </c>
    </row>
    <row r="291" spans="2:15" x14ac:dyDescent="0.25">
      <c r="B291" t="s">
        <v>242</v>
      </c>
      <c r="C291">
        <v>10641</v>
      </c>
      <c r="D291" t="s">
        <v>392</v>
      </c>
      <c r="L291" s="2">
        <v>0</v>
      </c>
      <c r="M291" s="3">
        <f t="shared" si="8"/>
        <v>0</v>
      </c>
      <c r="N291" s="2">
        <v>284054</v>
      </c>
      <c r="O291" s="3">
        <f t="shared" si="9"/>
        <v>1.9434864704282481E-4</v>
      </c>
    </row>
    <row r="292" spans="2:15" x14ac:dyDescent="0.25">
      <c r="B292" t="s">
        <v>321</v>
      </c>
      <c r="C292">
        <v>22136</v>
      </c>
      <c r="D292" t="s">
        <v>393</v>
      </c>
      <c r="L292" s="2">
        <v>0</v>
      </c>
      <c r="M292" s="3">
        <f t="shared" si="8"/>
        <v>0</v>
      </c>
      <c r="N292" s="2">
        <v>281726</v>
      </c>
      <c r="O292" s="3">
        <f t="shared" si="9"/>
        <v>1.9275583845602197E-4</v>
      </c>
    </row>
    <row r="293" spans="2:15" x14ac:dyDescent="0.25">
      <c r="B293" t="s">
        <v>394</v>
      </c>
      <c r="C293">
        <v>10120</v>
      </c>
      <c r="D293" t="s">
        <v>395</v>
      </c>
      <c r="L293" s="2">
        <v>0</v>
      </c>
      <c r="M293" s="3">
        <f t="shared" si="8"/>
        <v>0</v>
      </c>
      <c r="N293" s="2">
        <v>264883</v>
      </c>
      <c r="O293" s="3">
        <f t="shared" si="9"/>
        <v>1.8123192306619362E-4</v>
      </c>
    </row>
    <row r="294" spans="2:15" x14ac:dyDescent="0.25">
      <c r="B294" t="s">
        <v>31</v>
      </c>
      <c r="C294">
        <v>24732</v>
      </c>
      <c r="D294" t="s">
        <v>396</v>
      </c>
      <c r="L294" s="2">
        <v>0</v>
      </c>
      <c r="M294" s="3">
        <f t="shared" si="8"/>
        <v>0</v>
      </c>
      <c r="N294" s="2">
        <v>256546</v>
      </c>
      <c r="O294" s="3">
        <f t="shared" si="9"/>
        <v>1.7552777994412518E-4</v>
      </c>
    </row>
    <row r="295" spans="2:15" x14ac:dyDescent="0.25">
      <c r="B295" t="s">
        <v>50</v>
      </c>
      <c r="C295">
        <v>11134</v>
      </c>
      <c r="D295" t="s">
        <v>397</v>
      </c>
      <c r="L295" s="2">
        <v>0</v>
      </c>
      <c r="M295" s="3">
        <f t="shared" si="8"/>
        <v>0</v>
      </c>
      <c r="N295" s="2">
        <v>256284</v>
      </c>
      <c r="O295" s="3">
        <f t="shared" si="9"/>
        <v>1.7534852055849703E-4</v>
      </c>
    </row>
    <row r="296" spans="2:15" x14ac:dyDescent="0.25">
      <c r="B296" t="s">
        <v>46</v>
      </c>
      <c r="C296">
        <v>23582</v>
      </c>
      <c r="D296" t="s">
        <v>398</v>
      </c>
      <c r="L296" s="2">
        <v>0</v>
      </c>
      <c r="M296" s="3">
        <f t="shared" si="8"/>
        <v>0</v>
      </c>
      <c r="N296" s="2">
        <v>245624</v>
      </c>
      <c r="O296" s="3">
        <f t="shared" si="9"/>
        <v>1.680549898302675E-4</v>
      </c>
    </row>
    <row r="297" spans="2:15" x14ac:dyDescent="0.25">
      <c r="B297" t="s">
        <v>321</v>
      </c>
      <c r="C297">
        <v>26344</v>
      </c>
      <c r="D297" t="s">
        <v>399</v>
      </c>
      <c r="L297" s="2">
        <v>0</v>
      </c>
      <c r="M297" s="3">
        <f t="shared" si="8"/>
        <v>0</v>
      </c>
      <c r="N297" s="2">
        <v>239989.55</v>
      </c>
      <c r="O297" s="3">
        <f t="shared" si="9"/>
        <v>1.6419992095487602E-4</v>
      </c>
    </row>
    <row r="298" spans="2:15" x14ac:dyDescent="0.25">
      <c r="B298" t="s">
        <v>321</v>
      </c>
      <c r="C298">
        <v>21172</v>
      </c>
      <c r="D298" t="s">
        <v>400</v>
      </c>
      <c r="L298" s="2">
        <v>0</v>
      </c>
      <c r="M298" s="3">
        <f t="shared" si="8"/>
        <v>0</v>
      </c>
      <c r="N298" s="2">
        <v>229588</v>
      </c>
      <c r="O298" s="3">
        <f t="shared" si="9"/>
        <v>1.57083220716019E-4</v>
      </c>
    </row>
    <row r="299" spans="2:15" x14ac:dyDescent="0.25">
      <c r="B299" t="s">
        <v>218</v>
      </c>
      <c r="C299">
        <v>36064</v>
      </c>
      <c r="D299" t="s">
        <v>401</v>
      </c>
      <c r="L299" s="2">
        <v>0</v>
      </c>
      <c r="M299" s="3">
        <f t="shared" si="8"/>
        <v>0</v>
      </c>
      <c r="N299" s="2">
        <v>224832</v>
      </c>
      <c r="O299" s="3">
        <f t="shared" si="9"/>
        <v>1.5382918392957813E-4</v>
      </c>
    </row>
    <row r="300" spans="2:15" x14ac:dyDescent="0.25">
      <c r="B300" t="s">
        <v>232</v>
      </c>
      <c r="C300">
        <v>40142</v>
      </c>
      <c r="D300" t="s">
        <v>402</v>
      </c>
      <c r="L300" s="2">
        <v>0</v>
      </c>
      <c r="M300" s="3">
        <f t="shared" si="8"/>
        <v>0</v>
      </c>
      <c r="N300" s="2">
        <v>217194</v>
      </c>
      <c r="O300" s="3">
        <f t="shared" si="9"/>
        <v>1.4860329390122755E-4</v>
      </c>
    </row>
    <row r="301" spans="2:15" x14ac:dyDescent="0.25">
      <c r="B301" t="s">
        <v>215</v>
      </c>
      <c r="C301">
        <v>29580</v>
      </c>
      <c r="D301" t="s">
        <v>403</v>
      </c>
      <c r="L301" s="2">
        <v>0</v>
      </c>
      <c r="M301" s="3">
        <f t="shared" si="8"/>
        <v>0</v>
      </c>
      <c r="N301" s="2">
        <v>213937</v>
      </c>
      <c r="O301" s="3">
        <f t="shared" si="9"/>
        <v>1.4637486711118595E-4</v>
      </c>
    </row>
    <row r="302" spans="2:15" x14ac:dyDescent="0.25">
      <c r="B302" t="s">
        <v>337</v>
      </c>
      <c r="C302">
        <v>11206</v>
      </c>
      <c r="D302" t="s">
        <v>404</v>
      </c>
      <c r="L302" s="2">
        <v>0</v>
      </c>
      <c r="M302" s="3">
        <f t="shared" si="8"/>
        <v>0</v>
      </c>
      <c r="N302" s="2">
        <v>194446</v>
      </c>
      <c r="O302" s="3">
        <f t="shared" si="9"/>
        <v>1.3303920037348221E-4</v>
      </c>
    </row>
    <row r="303" spans="2:15" x14ac:dyDescent="0.25">
      <c r="B303" t="s">
        <v>20</v>
      </c>
      <c r="C303">
        <v>24791</v>
      </c>
      <c r="D303" t="s">
        <v>405</v>
      </c>
      <c r="L303" s="2">
        <v>0</v>
      </c>
      <c r="M303" s="3">
        <f t="shared" si="8"/>
        <v>0</v>
      </c>
      <c r="N303" s="2">
        <v>188568</v>
      </c>
      <c r="O303" s="3">
        <f t="shared" si="9"/>
        <v>1.2901749553103069E-4</v>
      </c>
    </row>
    <row r="304" spans="2:15" x14ac:dyDescent="0.25">
      <c r="B304" t="s">
        <v>289</v>
      </c>
      <c r="C304">
        <v>22551</v>
      </c>
      <c r="D304" t="s">
        <v>406</v>
      </c>
      <c r="L304" s="2">
        <v>0</v>
      </c>
      <c r="M304" s="3">
        <f t="shared" si="8"/>
        <v>0</v>
      </c>
      <c r="N304" s="2">
        <v>185020</v>
      </c>
      <c r="O304" s="3">
        <f t="shared" si="9"/>
        <v>1.265899676676387E-4</v>
      </c>
    </row>
    <row r="305" spans="2:15" x14ac:dyDescent="0.25">
      <c r="B305" t="s">
        <v>232</v>
      </c>
      <c r="C305">
        <v>39306</v>
      </c>
      <c r="D305" t="s">
        <v>407</v>
      </c>
      <c r="L305" s="2">
        <v>0</v>
      </c>
      <c r="M305" s="3">
        <f t="shared" si="8"/>
        <v>0</v>
      </c>
      <c r="N305" s="2">
        <v>174355</v>
      </c>
      <c r="O305" s="3">
        <f t="shared" si="9"/>
        <v>1.1929301595876741E-4</v>
      </c>
    </row>
    <row r="306" spans="2:15" x14ac:dyDescent="0.25">
      <c r="B306" t="s">
        <v>408</v>
      </c>
      <c r="C306">
        <v>16047</v>
      </c>
      <c r="D306" t="s">
        <v>409</v>
      </c>
      <c r="L306" s="2">
        <v>0</v>
      </c>
      <c r="M306" s="3">
        <f t="shared" si="8"/>
        <v>0</v>
      </c>
      <c r="N306" s="2">
        <v>168072</v>
      </c>
      <c r="O306" s="3">
        <f t="shared" si="9"/>
        <v>1.1499421168433345E-4</v>
      </c>
    </row>
    <row r="307" spans="2:15" x14ac:dyDescent="0.25">
      <c r="B307" t="s">
        <v>410</v>
      </c>
      <c r="C307">
        <v>13056</v>
      </c>
      <c r="D307" t="s">
        <v>411</v>
      </c>
      <c r="L307" s="2">
        <v>0</v>
      </c>
      <c r="M307" s="3">
        <f t="shared" si="8"/>
        <v>0</v>
      </c>
      <c r="N307" s="2">
        <v>162125</v>
      </c>
      <c r="O307" s="3">
        <f t="shared" si="9"/>
        <v>1.1092529730902565E-4</v>
      </c>
    </row>
    <row r="308" spans="2:15" x14ac:dyDescent="0.25">
      <c r="B308" t="s">
        <v>343</v>
      </c>
      <c r="C308">
        <v>31348</v>
      </c>
      <c r="D308" t="s">
        <v>412</v>
      </c>
      <c r="L308" s="2">
        <v>0</v>
      </c>
      <c r="M308" s="3">
        <f t="shared" si="8"/>
        <v>0</v>
      </c>
      <c r="N308" s="2">
        <v>158943</v>
      </c>
      <c r="O308" s="3">
        <f t="shared" si="9"/>
        <v>1.0874818522861043E-4</v>
      </c>
    </row>
    <row r="309" spans="2:15" x14ac:dyDescent="0.25">
      <c r="B309" t="s">
        <v>50</v>
      </c>
      <c r="C309">
        <v>13017</v>
      </c>
      <c r="D309" t="s">
        <v>413</v>
      </c>
      <c r="L309" s="2">
        <v>0</v>
      </c>
      <c r="M309" s="3">
        <f t="shared" si="8"/>
        <v>0</v>
      </c>
      <c r="N309" s="2">
        <v>148349</v>
      </c>
      <c r="O309" s="3">
        <f t="shared" si="9"/>
        <v>1.0149981144485211E-4</v>
      </c>
    </row>
    <row r="310" spans="2:15" x14ac:dyDescent="0.25">
      <c r="B310" t="s">
        <v>414</v>
      </c>
      <c r="C310">
        <v>23663</v>
      </c>
      <c r="D310" t="s">
        <v>415</v>
      </c>
      <c r="L310" s="2">
        <v>0</v>
      </c>
      <c r="M310" s="3">
        <f t="shared" si="8"/>
        <v>0</v>
      </c>
      <c r="N310" s="2">
        <v>143660</v>
      </c>
      <c r="O310" s="3">
        <f t="shared" si="9"/>
        <v>9.8291615799010794E-5</v>
      </c>
    </row>
    <row r="311" spans="2:15" x14ac:dyDescent="0.25">
      <c r="B311" t="s">
        <v>343</v>
      </c>
      <c r="C311">
        <v>10936</v>
      </c>
      <c r="D311" t="s">
        <v>416</v>
      </c>
      <c r="L311" s="2">
        <v>0</v>
      </c>
      <c r="M311" s="3">
        <f t="shared" si="8"/>
        <v>0</v>
      </c>
      <c r="N311" s="2">
        <v>124376</v>
      </c>
      <c r="O311" s="3">
        <f t="shared" si="9"/>
        <v>8.5097577659875868E-5</v>
      </c>
    </row>
    <row r="312" spans="2:15" x14ac:dyDescent="0.25">
      <c r="B312" t="s">
        <v>360</v>
      </c>
      <c r="C312">
        <v>20109</v>
      </c>
      <c r="D312" t="s">
        <v>417</v>
      </c>
      <c r="L312" s="2">
        <v>0</v>
      </c>
      <c r="M312" s="3">
        <f t="shared" si="8"/>
        <v>0</v>
      </c>
      <c r="N312" s="2">
        <v>122450</v>
      </c>
      <c r="O312" s="3">
        <f t="shared" si="9"/>
        <v>8.3779815916670421E-5</v>
      </c>
    </row>
    <row r="313" spans="2:15" x14ac:dyDescent="0.25">
      <c r="B313" t="s">
        <v>418</v>
      </c>
      <c r="C313">
        <v>43460</v>
      </c>
      <c r="D313" t="s">
        <v>419</v>
      </c>
      <c r="L313" s="2">
        <v>0</v>
      </c>
      <c r="M313" s="3">
        <f t="shared" si="8"/>
        <v>0</v>
      </c>
      <c r="N313" s="2">
        <v>121799</v>
      </c>
      <c r="O313" s="3">
        <f t="shared" si="9"/>
        <v>8.333440423711344E-5</v>
      </c>
    </row>
    <row r="314" spans="2:15" x14ac:dyDescent="0.25">
      <c r="B314" t="s">
        <v>420</v>
      </c>
      <c r="C314">
        <v>23752</v>
      </c>
      <c r="D314" t="s">
        <v>421</v>
      </c>
      <c r="L314" s="2">
        <v>0</v>
      </c>
      <c r="M314" s="3">
        <f t="shared" si="8"/>
        <v>0</v>
      </c>
      <c r="N314" s="2">
        <v>108276</v>
      </c>
      <c r="O314" s="3">
        <f t="shared" si="9"/>
        <v>7.4082019993412877E-5</v>
      </c>
    </row>
    <row r="315" spans="2:15" x14ac:dyDescent="0.25">
      <c r="B315" t="s">
        <v>242</v>
      </c>
      <c r="C315">
        <v>38997</v>
      </c>
      <c r="D315" t="s">
        <v>422</v>
      </c>
      <c r="L315" s="2">
        <v>0</v>
      </c>
      <c r="M315" s="3">
        <f t="shared" si="8"/>
        <v>0</v>
      </c>
      <c r="N315" s="2">
        <v>105727</v>
      </c>
      <c r="O315" s="3">
        <f t="shared" si="9"/>
        <v>7.2338004062244286E-5</v>
      </c>
    </row>
    <row r="316" spans="2:15" x14ac:dyDescent="0.25">
      <c r="B316" t="s">
        <v>423</v>
      </c>
      <c r="C316">
        <v>41394</v>
      </c>
      <c r="D316" t="s">
        <v>424</v>
      </c>
      <c r="L316" s="2">
        <v>0</v>
      </c>
      <c r="M316" s="3">
        <f t="shared" si="8"/>
        <v>0</v>
      </c>
      <c r="N316" s="2">
        <v>103575</v>
      </c>
      <c r="O316" s="3">
        <f t="shared" si="9"/>
        <v>7.0865613994031351E-5</v>
      </c>
    </row>
    <row r="317" spans="2:15" x14ac:dyDescent="0.25">
      <c r="B317" t="s">
        <v>310</v>
      </c>
      <c r="C317">
        <v>19879</v>
      </c>
      <c r="D317" t="s">
        <v>425</v>
      </c>
      <c r="L317" s="2">
        <v>0</v>
      </c>
      <c r="M317" s="3">
        <f t="shared" si="8"/>
        <v>0</v>
      </c>
      <c r="N317" s="2">
        <v>101368</v>
      </c>
      <c r="O317" s="3">
        <f t="shared" si="9"/>
        <v>6.9355593138759058E-5</v>
      </c>
    </row>
    <row r="318" spans="2:15" x14ac:dyDescent="0.25">
      <c r="B318" t="s">
        <v>360</v>
      </c>
      <c r="C318">
        <v>12262</v>
      </c>
      <c r="D318" t="s">
        <v>426</v>
      </c>
      <c r="L318" s="2">
        <v>0</v>
      </c>
      <c r="M318" s="3">
        <f t="shared" si="8"/>
        <v>0</v>
      </c>
      <c r="N318" s="2">
        <v>97825</v>
      </c>
      <c r="O318" s="3">
        <f t="shared" si="9"/>
        <v>6.6931486256008847E-5</v>
      </c>
    </row>
    <row r="319" spans="2:15" x14ac:dyDescent="0.25">
      <c r="B319" t="s">
        <v>427</v>
      </c>
      <c r="C319">
        <v>25976</v>
      </c>
      <c r="D319" t="s">
        <v>428</v>
      </c>
      <c r="L319" s="2">
        <v>0</v>
      </c>
      <c r="M319" s="3">
        <f t="shared" si="8"/>
        <v>0</v>
      </c>
      <c r="N319" s="2">
        <v>97150</v>
      </c>
      <c r="O319" s="3">
        <f t="shared" si="9"/>
        <v>6.6469653869371425E-5</v>
      </c>
    </row>
    <row r="320" spans="2:15" x14ac:dyDescent="0.25">
      <c r="B320" t="s">
        <v>310</v>
      </c>
      <c r="C320">
        <v>15954</v>
      </c>
      <c r="D320" t="s">
        <v>429</v>
      </c>
      <c r="L320" s="2">
        <v>0</v>
      </c>
      <c r="M320" s="3">
        <f t="shared" si="8"/>
        <v>0</v>
      </c>
      <c r="N320" s="2">
        <v>97116</v>
      </c>
      <c r="O320" s="3">
        <f t="shared" si="9"/>
        <v>6.6446391201007468E-5</v>
      </c>
    </row>
    <row r="321" spans="2:15" x14ac:dyDescent="0.25">
      <c r="B321" t="s">
        <v>17</v>
      </c>
      <c r="C321">
        <v>13412</v>
      </c>
      <c r="D321" t="s">
        <v>430</v>
      </c>
      <c r="L321" s="2">
        <v>0</v>
      </c>
      <c r="M321" s="3">
        <f t="shared" si="8"/>
        <v>0</v>
      </c>
      <c r="N321" s="2">
        <v>85041</v>
      </c>
      <c r="O321" s="3">
        <f t="shared" si="9"/>
        <v>5.8184722951160218E-5</v>
      </c>
    </row>
    <row r="322" spans="2:15" x14ac:dyDescent="0.25">
      <c r="B322" t="s">
        <v>321</v>
      </c>
      <c r="C322">
        <v>32620</v>
      </c>
      <c r="D322" t="s">
        <v>431</v>
      </c>
      <c r="L322" s="2">
        <v>0</v>
      </c>
      <c r="M322" s="3">
        <f t="shared" si="8"/>
        <v>0</v>
      </c>
      <c r="N322" s="2">
        <v>72137</v>
      </c>
      <c r="O322" s="3">
        <f t="shared" si="9"/>
        <v>4.9355856110909382E-5</v>
      </c>
    </row>
    <row r="323" spans="2:15" x14ac:dyDescent="0.25">
      <c r="B323" t="s">
        <v>360</v>
      </c>
      <c r="C323">
        <v>41424</v>
      </c>
      <c r="D323" t="s">
        <v>432</v>
      </c>
      <c r="L323" s="2">
        <v>0</v>
      </c>
      <c r="M323" s="3">
        <f t="shared" si="8"/>
        <v>0</v>
      </c>
      <c r="N323" s="2">
        <v>71434</v>
      </c>
      <c r="O323" s="3">
        <f t="shared" si="9"/>
        <v>4.887486623267811E-5</v>
      </c>
    </row>
    <row r="324" spans="2:15" x14ac:dyDescent="0.25">
      <c r="B324" t="s">
        <v>46</v>
      </c>
      <c r="C324">
        <v>10127</v>
      </c>
      <c r="D324" t="s">
        <v>433</v>
      </c>
      <c r="L324" s="2">
        <v>0</v>
      </c>
      <c r="M324" s="3">
        <f t="shared" si="8"/>
        <v>0</v>
      </c>
      <c r="N324" s="2">
        <v>65243</v>
      </c>
      <c r="O324" s="3">
        <f t="shared" si="9"/>
        <v>4.4639008002052496E-5</v>
      </c>
    </row>
    <row r="325" spans="2:15" x14ac:dyDescent="0.25">
      <c r="B325" t="s">
        <v>232</v>
      </c>
      <c r="C325">
        <v>27855</v>
      </c>
      <c r="D325" t="s">
        <v>434</v>
      </c>
      <c r="L325" s="2">
        <v>0</v>
      </c>
      <c r="M325" s="3">
        <f t="shared" si="8"/>
        <v>0</v>
      </c>
      <c r="N325" s="2">
        <v>60044</v>
      </c>
      <c r="O325" s="3">
        <f t="shared" si="9"/>
        <v>4.1081872330751804E-5</v>
      </c>
    </row>
    <row r="326" spans="2:15" x14ac:dyDescent="0.25">
      <c r="B326" t="s">
        <v>253</v>
      </c>
      <c r="C326">
        <v>21849</v>
      </c>
      <c r="D326" t="s">
        <v>435</v>
      </c>
      <c r="L326" s="2">
        <v>0</v>
      </c>
      <c r="M326" s="3">
        <f t="shared" si="8"/>
        <v>0</v>
      </c>
      <c r="N326" s="2">
        <v>48009</v>
      </c>
      <c r="O326" s="3">
        <f t="shared" si="9"/>
        <v>3.2847571926038625E-5</v>
      </c>
    </row>
    <row r="327" spans="2:15" x14ac:dyDescent="0.25">
      <c r="B327" t="s">
        <v>215</v>
      </c>
      <c r="C327">
        <v>25224</v>
      </c>
      <c r="D327" t="s">
        <v>436</v>
      </c>
      <c r="L327" s="2">
        <v>0</v>
      </c>
      <c r="M327" s="3">
        <f t="shared" si="8"/>
        <v>0</v>
      </c>
      <c r="N327" s="2">
        <v>44897</v>
      </c>
      <c r="O327" s="3">
        <f t="shared" si="9"/>
        <v>3.0718353574608014E-5</v>
      </c>
    </row>
    <row r="328" spans="2:15" x14ac:dyDescent="0.25">
      <c r="B328" t="s">
        <v>343</v>
      </c>
      <c r="C328">
        <v>44768</v>
      </c>
      <c r="D328" t="s">
        <v>437</v>
      </c>
      <c r="L328" s="2">
        <v>0</v>
      </c>
      <c r="M328" s="3">
        <f t="shared" si="8"/>
        <v>0</v>
      </c>
      <c r="N328" s="2">
        <v>43284</v>
      </c>
      <c r="O328" s="3">
        <f t="shared" si="9"/>
        <v>2.9614745219576662E-5</v>
      </c>
    </row>
    <row r="329" spans="2:15" x14ac:dyDescent="0.25">
      <c r="B329" t="s">
        <v>438</v>
      </c>
      <c r="C329">
        <v>35408</v>
      </c>
      <c r="D329" t="s">
        <v>439</v>
      </c>
      <c r="L329" s="2">
        <v>0</v>
      </c>
      <c r="M329" s="3">
        <f t="shared" ref="M329:M350" si="10">L329/L$352</f>
        <v>0</v>
      </c>
      <c r="N329" s="2">
        <v>42101</v>
      </c>
      <c r="O329" s="3">
        <f t="shared" ref="O329:O350" si="11">N329/N$352</f>
        <v>2.8805341199736555E-5</v>
      </c>
    </row>
    <row r="330" spans="2:15" x14ac:dyDescent="0.25">
      <c r="B330" t="s">
        <v>215</v>
      </c>
      <c r="C330">
        <v>44318</v>
      </c>
      <c r="D330" t="s">
        <v>440</v>
      </c>
      <c r="L330" s="2">
        <v>0</v>
      </c>
      <c r="M330" s="3">
        <f t="shared" si="10"/>
        <v>0</v>
      </c>
      <c r="N330" s="2">
        <v>36496</v>
      </c>
      <c r="O330" s="3">
        <f t="shared" si="11"/>
        <v>2.497042190032506E-5</v>
      </c>
    </row>
    <row r="331" spans="2:15" x14ac:dyDescent="0.25">
      <c r="B331" t="s">
        <v>171</v>
      </c>
      <c r="C331">
        <v>24120</v>
      </c>
      <c r="D331" t="s">
        <v>441</v>
      </c>
      <c r="L331" s="2">
        <v>0</v>
      </c>
      <c r="M331" s="3">
        <f t="shared" si="10"/>
        <v>0</v>
      </c>
      <c r="N331" s="2">
        <v>31618</v>
      </c>
      <c r="O331" s="3">
        <f t="shared" si="11"/>
        <v>2.1632913186225279E-5</v>
      </c>
    </row>
    <row r="332" spans="2:15" x14ac:dyDescent="0.25">
      <c r="B332" t="s">
        <v>321</v>
      </c>
      <c r="C332">
        <v>33723</v>
      </c>
      <c r="D332" t="s">
        <v>442</v>
      </c>
      <c r="L332" s="2">
        <v>0</v>
      </c>
      <c r="M332" s="3">
        <f t="shared" si="10"/>
        <v>0</v>
      </c>
      <c r="N332" s="2">
        <v>29510</v>
      </c>
      <c r="O332" s="3">
        <f t="shared" si="11"/>
        <v>2.0190627747659811E-5</v>
      </c>
    </row>
    <row r="333" spans="2:15" x14ac:dyDescent="0.25">
      <c r="B333" t="s">
        <v>215</v>
      </c>
      <c r="C333">
        <v>36684</v>
      </c>
      <c r="D333" t="s">
        <v>443</v>
      </c>
      <c r="L333" s="2">
        <v>0</v>
      </c>
      <c r="M333" s="3">
        <f t="shared" si="10"/>
        <v>0</v>
      </c>
      <c r="N333" s="2">
        <v>26113</v>
      </c>
      <c r="O333" s="3">
        <f t="shared" si="11"/>
        <v>1.7866413499648955E-5</v>
      </c>
    </row>
    <row r="334" spans="2:15" x14ac:dyDescent="0.25">
      <c r="B334" t="s">
        <v>343</v>
      </c>
      <c r="C334">
        <v>22730</v>
      </c>
      <c r="D334" t="s">
        <v>444</v>
      </c>
      <c r="L334" s="2">
        <v>0</v>
      </c>
      <c r="M334" s="3">
        <f t="shared" si="10"/>
        <v>0</v>
      </c>
      <c r="N334" s="2">
        <v>22909</v>
      </c>
      <c r="O334" s="3">
        <f t="shared" si="11"/>
        <v>1.5674249104409984E-5</v>
      </c>
    </row>
    <row r="335" spans="2:15" x14ac:dyDescent="0.25">
      <c r="B335" t="s">
        <v>303</v>
      </c>
      <c r="C335">
        <v>14190</v>
      </c>
      <c r="D335" t="s">
        <v>445</v>
      </c>
      <c r="L335" s="2">
        <v>0</v>
      </c>
      <c r="M335" s="3">
        <f t="shared" si="10"/>
        <v>0</v>
      </c>
      <c r="N335" s="2">
        <v>20472</v>
      </c>
      <c r="O335" s="3">
        <f t="shared" si="11"/>
        <v>1.4006863139616797E-5</v>
      </c>
    </row>
    <row r="336" spans="2:15" x14ac:dyDescent="0.25">
      <c r="B336" t="s">
        <v>446</v>
      </c>
      <c r="C336">
        <v>14990</v>
      </c>
      <c r="D336" t="s">
        <v>447</v>
      </c>
      <c r="L336" s="2">
        <v>0</v>
      </c>
      <c r="M336" s="3">
        <f t="shared" si="10"/>
        <v>0</v>
      </c>
      <c r="N336" s="2">
        <v>17416</v>
      </c>
      <c r="O336" s="3">
        <f t="shared" si="11"/>
        <v>1.1915959771373883E-5</v>
      </c>
    </row>
    <row r="337" spans="2:15" x14ac:dyDescent="0.25">
      <c r="B337" t="s">
        <v>250</v>
      </c>
      <c r="C337">
        <v>12866</v>
      </c>
      <c r="D337" t="s">
        <v>448</v>
      </c>
      <c r="L337" s="2">
        <v>0</v>
      </c>
      <c r="M337" s="3">
        <f t="shared" si="10"/>
        <v>0</v>
      </c>
      <c r="N337" s="2">
        <v>15638</v>
      </c>
      <c r="O337" s="3">
        <f t="shared" si="11"/>
        <v>1.0699459055164492E-5</v>
      </c>
    </row>
    <row r="338" spans="2:15" x14ac:dyDescent="0.25">
      <c r="B338" t="s">
        <v>449</v>
      </c>
      <c r="C338">
        <v>40550</v>
      </c>
      <c r="D338" t="s">
        <v>450</v>
      </c>
      <c r="L338" s="2">
        <v>0</v>
      </c>
      <c r="M338" s="3">
        <f t="shared" si="10"/>
        <v>0</v>
      </c>
      <c r="N338" s="2">
        <v>14441</v>
      </c>
      <c r="O338" s="3">
        <f t="shared" si="11"/>
        <v>9.8804762895274597E-6</v>
      </c>
    </row>
    <row r="339" spans="2:15" x14ac:dyDescent="0.25">
      <c r="B339" t="s">
        <v>46</v>
      </c>
      <c r="C339">
        <v>42579</v>
      </c>
      <c r="D339" t="s">
        <v>451</v>
      </c>
      <c r="L339" s="2">
        <v>0</v>
      </c>
      <c r="M339" s="3">
        <f t="shared" si="10"/>
        <v>0</v>
      </c>
      <c r="N339" s="2">
        <v>13928</v>
      </c>
      <c r="O339" s="3">
        <f t="shared" si="11"/>
        <v>9.5294836756830179E-6</v>
      </c>
    </row>
    <row r="340" spans="2:15" x14ac:dyDescent="0.25">
      <c r="B340" t="s">
        <v>31</v>
      </c>
      <c r="C340">
        <v>33588</v>
      </c>
      <c r="D340" t="s">
        <v>452</v>
      </c>
      <c r="L340" s="2">
        <v>0</v>
      </c>
      <c r="M340" s="3">
        <f t="shared" si="10"/>
        <v>0</v>
      </c>
      <c r="N340" s="2">
        <v>13796</v>
      </c>
      <c r="O340" s="3">
        <f t="shared" si="11"/>
        <v>9.4391697867405893E-6</v>
      </c>
    </row>
    <row r="341" spans="2:15" x14ac:dyDescent="0.25">
      <c r="B341" t="s">
        <v>253</v>
      </c>
      <c r="C341">
        <v>22810</v>
      </c>
      <c r="D341" t="s">
        <v>453</v>
      </c>
      <c r="L341" s="2">
        <v>0</v>
      </c>
      <c r="M341" s="3">
        <f t="shared" si="10"/>
        <v>0</v>
      </c>
      <c r="N341" s="2">
        <v>11483</v>
      </c>
      <c r="O341" s="3">
        <f t="shared" si="11"/>
        <v>7.856624141863017E-6</v>
      </c>
    </row>
    <row r="342" spans="2:15" x14ac:dyDescent="0.25">
      <c r="B342" t="s">
        <v>343</v>
      </c>
      <c r="C342">
        <v>16624</v>
      </c>
      <c r="D342" t="s">
        <v>454</v>
      </c>
      <c r="L342" s="2">
        <v>0</v>
      </c>
      <c r="M342" s="3">
        <f t="shared" si="10"/>
        <v>0</v>
      </c>
      <c r="N342" s="2">
        <v>6433</v>
      </c>
      <c r="O342" s="3">
        <f t="shared" si="11"/>
        <v>4.4014336936867354E-6</v>
      </c>
    </row>
    <row r="343" spans="2:15" x14ac:dyDescent="0.25">
      <c r="B343" t="s">
        <v>455</v>
      </c>
      <c r="C343">
        <v>24961</v>
      </c>
      <c r="D343" t="s">
        <v>456</v>
      </c>
      <c r="L343" s="2">
        <v>0</v>
      </c>
      <c r="M343" s="3">
        <f t="shared" si="10"/>
        <v>0</v>
      </c>
      <c r="N343" s="2">
        <v>6270</v>
      </c>
      <c r="O343" s="3">
        <f t="shared" si="11"/>
        <v>4.2899097247654022E-6</v>
      </c>
    </row>
    <row r="344" spans="2:15" x14ac:dyDescent="0.25">
      <c r="B344" t="s">
        <v>77</v>
      </c>
      <c r="C344">
        <v>23817</v>
      </c>
      <c r="D344" t="s">
        <v>457</v>
      </c>
      <c r="L344" s="2">
        <v>0</v>
      </c>
      <c r="M344" s="3">
        <f t="shared" si="10"/>
        <v>0</v>
      </c>
      <c r="N344" s="2">
        <v>4375</v>
      </c>
      <c r="O344" s="3">
        <f t="shared" si="11"/>
        <v>2.9933580615388572E-6</v>
      </c>
    </row>
    <row r="345" spans="2:15" x14ac:dyDescent="0.25">
      <c r="B345" t="s">
        <v>250</v>
      </c>
      <c r="C345">
        <v>22322</v>
      </c>
      <c r="D345" t="s">
        <v>458</v>
      </c>
      <c r="L345" s="2">
        <v>0</v>
      </c>
      <c r="M345" s="3">
        <f t="shared" si="10"/>
        <v>0</v>
      </c>
      <c r="N345" s="2">
        <v>3929</v>
      </c>
      <c r="O345" s="3">
        <f t="shared" si="11"/>
        <v>2.688206588293982E-6</v>
      </c>
    </row>
    <row r="346" spans="2:15" x14ac:dyDescent="0.25">
      <c r="B346" t="s">
        <v>331</v>
      </c>
      <c r="C346">
        <v>32859</v>
      </c>
      <c r="D346" t="s">
        <v>459</v>
      </c>
      <c r="L346" s="2">
        <v>0</v>
      </c>
      <c r="M346" s="3">
        <f t="shared" si="10"/>
        <v>0</v>
      </c>
      <c r="N346" s="2">
        <v>1489</v>
      </c>
      <c r="O346" s="3">
        <f t="shared" si="11"/>
        <v>1.0187680351157391E-6</v>
      </c>
    </row>
    <row r="347" spans="2:15" x14ac:dyDescent="0.25">
      <c r="B347" t="s">
        <v>67</v>
      </c>
      <c r="C347">
        <v>19860</v>
      </c>
      <c r="D347" t="s">
        <v>460</v>
      </c>
      <c r="L347" s="2">
        <v>0</v>
      </c>
      <c r="M347" s="3">
        <f t="shared" si="10"/>
        <v>0</v>
      </c>
      <c r="N347" s="2">
        <v>314</v>
      </c>
      <c r="O347" s="3">
        <f t="shared" si="11"/>
        <v>2.1483758430244599E-7</v>
      </c>
    </row>
    <row r="348" spans="2:15" x14ac:dyDescent="0.25">
      <c r="B348" t="s">
        <v>273</v>
      </c>
      <c r="C348">
        <v>13978</v>
      </c>
      <c r="D348" t="s">
        <v>461</v>
      </c>
      <c r="L348" s="2">
        <v>0</v>
      </c>
      <c r="M348" s="3">
        <f t="shared" si="10"/>
        <v>0</v>
      </c>
      <c r="N348" s="2">
        <v>186</v>
      </c>
      <c r="O348" s="3">
        <f t="shared" si="11"/>
        <v>1.2726047987342343E-7</v>
      </c>
    </row>
    <row r="349" spans="2:15" x14ac:dyDescent="0.25">
      <c r="B349" t="s">
        <v>215</v>
      </c>
      <c r="C349">
        <v>32603</v>
      </c>
      <c r="D349" t="s">
        <v>462</v>
      </c>
      <c r="L349" s="2">
        <v>0</v>
      </c>
      <c r="M349" s="3">
        <f t="shared" si="10"/>
        <v>0</v>
      </c>
      <c r="N349" s="2">
        <v>134</v>
      </c>
      <c r="O349" s="3">
        <f t="shared" si="11"/>
        <v>9.1682281199132999E-8</v>
      </c>
    </row>
    <row r="350" spans="2:15" x14ac:dyDescent="0.25">
      <c r="B350" t="s">
        <v>109</v>
      </c>
      <c r="C350">
        <v>20052</v>
      </c>
      <c r="D350" t="s">
        <v>463</v>
      </c>
      <c r="L350" s="2">
        <v>0</v>
      </c>
      <c r="M350" s="3">
        <f t="shared" si="10"/>
        <v>0</v>
      </c>
      <c r="N350" s="2">
        <v>40</v>
      </c>
      <c r="O350" s="3">
        <f t="shared" si="11"/>
        <v>2.7367845134069554E-8</v>
      </c>
    </row>
    <row r="352" spans="2:15" x14ac:dyDescent="0.25">
      <c r="L352" s="2">
        <f>SUM(L9:L350)</f>
        <v>2429605418.8999996</v>
      </c>
      <c r="M352" s="3">
        <f>SUM(M9:M350)</f>
        <v>0.99999999999999978</v>
      </c>
      <c r="N352" s="2">
        <f>SUM(N9:N350)</f>
        <v>1461569217.5999999</v>
      </c>
      <c r="O352" s="3">
        <f>SUM(O9:O350)</f>
        <v>1.0000000000000009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Kirk Schmidt</dc:creator>
  <cp:lastModifiedBy>Kirk Schmidt</cp:lastModifiedBy>
  <dcterms:created xsi:type="dcterms:W3CDTF">2026-03-09T18:37:18Z</dcterms:created>
  <dcterms:modified xsi:type="dcterms:W3CDTF">2026-03-09T18:40:04Z</dcterms:modified>
</cp:coreProperties>
</file>